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'Sheet1'!#REF!</definedName>
    <definedName name="_xlnm.Print_Area" localSheetId="0">'Sheet1'!$D$7:$O$45</definedName>
  </definedNames>
  <calcPr fullCalcOnLoad="1"/>
</workbook>
</file>

<file path=xl/sharedStrings.xml><?xml version="1.0" encoding="utf-8"?>
<sst xmlns="http://schemas.openxmlformats.org/spreadsheetml/2006/main" count="708" uniqueCount="39">
  <si>
    <t>氏名・年度</t>
  </si>
  <si>
    <t>倉庫利用料</t>
  </si>
  <si>
    <t>販売対策費</t>
  </si>
  <si>
    <t>直販メリット</t>
  </si>
  <si>
    <t>総計</t>
  </si>
  <si>
    <t>計</t>
  </si>
  <si>
    <t>はえぬき</t>
  </si>
  <si>
    <t>年度</t>
  </si>
  <si>
    <t>請求総計</t>
  </si>
  <si>
    <t>徴収</t>
  </si>
  <si>
    <t>返金</t>
  </si>
  <si>
    <t>実請求額（品種間利益移転額）</t>
  </si>
  <si>
    <t>単価</t>
  </si>
  <si>
    <t>金額</t>
  </si>
  <si>
    <t>バラ施設</t>
  </si>
  <si>
    <t>一般倉庫</t>
  </si>
  <si>
    <t>出荷数量</t>
  </si>
  <si>
    <t>単位60㎏</t>
  </si>
  <si>
    <t>実請求</t>
  </si>
  <si>
    <t>ＣＥ・ＲＣ</t>
  </si>
  <si>
    <t>出荷施設</t>
  </si>
  <si>
    <t>個人別総計</t>
  </si>
  <si>
    <t>ひとめぼれ</t>
  </si>
  <si>
    <t>ササニシキ</t>
  </si>
  <si>
    <t>コシヒカリ</t>
  </si>
  <si>
    <t>あきたこまち</t>
  </si>
  <si>
    <t>つくばSD1号</t>
  </si>
  <si>
    <t>つや姫</t>
  </si>
  <si>
    <t>どまんなか</t>
  </si>
  <si>
    <t>ミルキークイーン</t>
  </si>
  <si>
    <t>雪化粧</t>
  </si>
  <si>
    <t>その他うるち</t>
  </si>
  <si>
    <t>開発米</t>
  </si>
  <si>
    <t>使用方法</t>
  </si>
  <si>
    <t>各品種毎・年度毎・出荷施設毎の欄に出荷数量を記入ください。</t>
  </si>
  <si>
    <t>総計が個人別総計表に明示されます。</t>
  </si>
  <si>
    <t>この金額はあくまでも私たちが農協側資料より作ったものです。総計金額返還金額になるものではありません。</t>
  </si>
  <si>
    <t>農協側は、18年産米からしかデーターは無いそうです。各自、出荷数量を確認できればさらに、請求金額は増加しますので</t>
  </si>
  <si>
    <t>税務署等への資料等より確認できる場合は、その資料を保管ください。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</si>
</sst>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#,##0.0;[Red]\-#,##0.0"/>
    <numFmt numFmtId="178" formatCode="0.0_ "/>
    <numFmt numFmtId="179" formatCode="#,##0.0_ ;[Red]\-#,##0.0\ "/>
    <numFmt numFmtId="180" formatCode="0_ "/>
    <numFmt numFmtId="181" formatCode="#,##0.00_ ;[Red]\-#,##0.00\ 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AR P丸ゴシック体M"/>
      <family val="3"/>
    </font>
    <font>
      <b/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10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7" fontId="20" fillId="0" borderId="11" xfId="48" applyNumberFormat="1" applyFont="1" applyFill="1" applyBorder="1" applyAlignment="1" applyProtection="1">
      <alignment vertical="center"/>
      <protection/>
    </xf>
    <xf numFmtId="177" fontId="20" fillId="0" borderId="12" xfId="48" applyNumberFormat="1" applyFont="1" applyFill="1" applyBorder="1" applyAlignment="1" applyProtection="1">
      <alignment vertical="center"/>
      <protection/>
    </xf>
    <xf numFmtId="178" fontId="20" fillId="0" borderId="13" xfId="0" applyNumberFormat="1" applyFont="1" applyBorder="1" applyAlignment="1">
      <alignment vertical="center"/>
    </xf>
    <xf numFmtId="38" fontId="20" fillId="0" borderId="13" xfId="48" applyFont="1" applyFill="1" applyBorder="1" applyAlignment="1" applyProtection="1">
      <alignment vertical="center"/>
      <protection/>
    </xf>
    <xf numFmtId="38" fontId="20" fillId="0" borderId="14" xfId="48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>
      <alignment horizontal="center" vertical="center"/>
    </xf>
    <xf numFmtId="38" fontId="20" fillId="0" borderId="11" xfId="48" applyNumberFormat="1" applyFont="1" applyFill="1" applyBorder="1" applyAlignment="1" applyProtection="1">
      <alignment vertical="center"/>
      <protection/>
    </xf>
    <xf numFmtId="40" fontId="20" fillId="0" borderId="11" xfId="48" applyNumberFormat="1" applyFont="1" applyFill="1" applyBorder="1" applyAlignment="1" applyProtection="1">
      <alignment vertical="center"/>
      <protection/>
    </xf>
    <xf numFmtId="40" fontId="20" fillId="0" borderId="16" xfId="48" applyNumberFormat="1" applyFont="1" applyFill="1" applyBorder="1" applyAlignment="1" applyProtection="1">
      <alignment vertical="center"/>
      <protection/>
    </xf>
    <xf numFmtId="38" fontId="20" fillId="0" borderId="17" xfId="48" applyFont="1" applyFill="1" applyBorder="1" applyAlignment="1" applyProtection="1">
      <alignment vertical="center"/>
      <protection/>
    </xf>
    <xf numFmtId="40" fontId="20" fillId="0" borderId="10" xfId="48" applyNumberFormat="1" applyFont="1" applyFill="1" applyBorder="1" applyAlignment="1" applyProtection="1">
      <alignment vertical="center"/>
      <protection/>
    </xf>
    <xf numFmtId="0" fontId="19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19" fillId="0" borderId="13" xfId="0" applyNumberFormat="1" applyFont="1" applyBorder="1" applyAlignment="1">
      <alignment vertical="center"/>
    </xf>
    <xf numFmtId="38" fontId="22" fillId="0" borderId="13" xfId="48" applyFont="1" applyFill="1" applyBorder="1" applyProtection="1">
      <alignment vertical="center"/>
      <protection/>
    </xf>
    <xf numFmtId="38" fontId="0" fillId="0" borderId="11" xfId="48" applyFill="1" applyBorder="1" applyProtection="1">
      <alignment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38" fontId="19" fillId="0" borderId="11" xfId="48" applyFont="1" applyFill="1" applyBorder="1" applyProtection="1">
      <alignment vertical="center"/>
      <protection/>
    </xf>
    <xf numFmtId="0" fontId="19" fillId="0" borderId="19" xfId="0" applyFont="1" applyBorder="1" applyAlignment="1">
      <alignment vertical="center"/>
    </xf>
    <xf numFmtId="38" fontId="19" fillId="0" borderId="13" xfId="48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176" fontId="20" fillId="0" borderId="11" xfId="57" applyFont="1" applyFill="1" applyBorder="1" applyAlignment="1" applyProtection="1">
      <alignment horizontal="center" vertical="center"/>
      <protection/>
    </xf>
    <xf numFmtId="176" fontId="19" fillId="0" borderId="11" xfId="57" applyFont="1" applyFill="1" applyBorder="1" applyAlignment="1" applyProtection="1">
      <alignment horizontal="center" vertical="center"/>
      <protection/>
    </xf>
    <xf numFmtId="176" fontId="19" fillId="0" borderId="15" xfId="57" applyFont="1" applyFill="1" applyBorder="1" applyAlignment="1" applyProtection="1">
      <alignment horizontal="center" vertical="center"/>
      <protection/>
    </xf>
    <xf numFmtId="40" fontId="21" fillId="0" borderId="10" xfId="48" applyNumberFormat="1" applyFont="1" applyFill="1" applyBorder="1" applyAlignment="1" applyProtection="1">
      <alignment vertical="center"/>
      <protection/>
    </xf>
    <xf numFmtId="178" fontId="19" fillId="0" borderId="11" xfId="0" applyNumberFormat="1" applyFont="1" applyBorder="1" applyAlignment="1">
      <alignment horizontal="right" vertical="center"/>
    </xf>
    <xf numFmtId="178" fontId="19" fillId="0" borderId="19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178" fontId="19" fillId="0" borderId="11" xfId="0" applyNumberFormat="1" applyFont="1" applyBorder="1" applyAlignment="1">
      <alignment vertical="center"/>
    </xf>
    <xf numFmtId="178" fontId="19" fillId="0" borderId="2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8" fontId="19" fillId="0" borderId="11" xfId="48" applyFont="1" applyBorder="1">
      <alignment vertical="center"/>
    </xf>
    <xf numFmtId="38" fontId="19" fillId="0" borderId="0" xfId="48" applyFont="1">
      <alignment vertical="center"/>
    </xf>
    <xf numFmtId="38" fontId="19" fillId="0" borderId="13" xfId="48" applyFont="1" applyFill="1" applyBorder="1" applyProtection="1">
      <alignment vertical="center"/>
      <protection/>
    </xf>
    <xf numFmtId="38" fontId="19" fillId="0" borderId="23" xfId="48" applyFont="1" applyFill="1" applyBorder="1" applyProtection="1">
      <alignment vertical="center"/>
      <protection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8" fontId="19" fillId="0" borderId="27" xfId="48" applyFont="1" applyBorder="1">
      <alignment vertical="center"/>
    </xf>
    <xf numFmtId="178" fontId="19" fillId="0" borderId="28" xfId="0" applyNumberFormat="1" applyFont="1" applyBorder="1" applyAlignment="1">
      <alignment vertical="center"/>
    </xf>
    <xf numFmtId="178" fontId="20" fillId="0" borderId="29" xfId="0" applyNumberFormat="1" applyFont="1" applyBorder="1" applyAlignment="1">
      <alignment vertical="center"/>
    </xf>
    <xf numFmtId="38" fontId="19" fillId="0" borderId="29" xfId="48" applyFont="1" applyBorder="1">
      <alignment vertical="center"/>
    </xf>
    <xf numFmtId="38" fontId="20" fillId="0" borderId="29" xfId="48" applyFont="1" applyFill="1" applyBorder="1" applyAlignment="1" applyProtection="1">
      <alignment vertical="center"/>
      <protection/>
    </xf>
    <xf numFmtId="38" fontId="19" fillId="0" borderId="29" xfId="48" applyFont="1" applyFill="1" applyBorder="1" applyProtection="1">
      <alignment vertical="center"/>
      <protection/>
    </xf>
    <xf numFmtId="38" fontId="19" fillId="0" borderId="30" xfId="48" applyFont="1" applyFill="1" applyBorder="1" applyProtection="1">
      <alignment vertical="center"/>
      <protection/>
    </xf>
    <xf numFmtId="0" fontId="19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7" fontId="19" fillId="0" borderId="33" xfId="0" applyNumberFormat="1" applyFont="1" applyBorder="1" applyAlignment="1">
      <alignment vertical="center"/>
    </xf>
    <xf numFmtId="38" fontId="19" fillId="0" borderId="33" xfId="48" applyFont="1" applyBorder="1">
      <alignment vertical="center"/>
    </xf>
    <xf numFmtId="38" fontId="22" fillId="0" borderId="33" xfId="48" applyFont="1" applyFill="1" applyBorder="1" applyProtection="1">
      <alignment vertical="center"/>
      <protection/>
    </xf>
    <xf numFmtId="38" fontId="19" fillId="0" borderId="33" xfId="48" applyFont="1" applyFill="1" applyBorder="1" applyProtection="1">
      <alignment vertical="center"/>
      <protection/>
    </xf>
    <xf numFmtId="38" fontId="22" fillId="0" borderId="34" xfId="48" applyFont="1" applyFill="1" applyBorder="1" applyProtection="1">
      <alignment vertical="center"/>
      <protection/>
    </xf>
    <xf numFmtId="38" fontId="22" fillId="0" borderId="14" xfId="48" applyFont="1" applyFill="1" applyBorder="1" applyProtection="1">
      <alignment vertical="center"/>
      <protection/>
    </xf>
    <xf numFmtId="177" fontId="19" fillId="0" borderId="11" xfId="48" applyNumberFormat="1" applyFont="1" applyBorder="1">
      <alignment vertical="center"/>
    </xf>
    <xf numFmtId="38" fontId="22" fillId="0" borderId="35" xfId="48" applyFont="1" applyFill="1" applyBorder="1" applyProtection="1">
      <alignment vertical="center"/>
      <protection/>
    </xf>
    <xf numFmtId="40" fontId="21" fillId="0" borderId="16" xfId="48" applyNumberFormat="1" applyFont="1" applyFill="1" applyBorder="1" applyAlignment="1" applyProtection="1">
      <alignment vertical="center"/>
      <protection/>
    </xf>
    <xf numFmtId="40" fontId="21" fillId="0" borderId="11" xfId="48" applyNumberFormat="1" applyFont="1" applyFill="1" applyBorder="1" applyAlignment="1" applyProtection="1">
      <alignment vertical="center"/>
      <protection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6" fontId="19" fillId="0" borderId="12" xfId="57" applyFont="1" applyFill="1" applyBorder="1" applyAlignment="1" applyProtection="1">
      <alignment horizontal="center" vertical="center"/>
      <protection/>
    </xf>
    <xf numFmtId="176" fontId="19" fillId="0" borderId="10" xfId="57" applyFont="1" applyFill="1" applyBorder="1" applyAlignment="1" applyProtection="1">
      <alignment horizontal="center" vertical="center"/>
      <protection/>
    </xf>
    <xf numFmtId="176" fontId="19" fillId="0" borderId="38" xfId="57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4"/>
  <sheetViews>
    <sheetView tabSelected="1" workbookViewId="0" topLeftCell="D16">
      <selection activeCell="P3" sqref="P3"/>
    </sheetView>
  </sheetViews>
  <sheetFormatPr defaultColWidth="9.00390625" defaultRowHeight="13.5"/>
  <cols>
    <col min="4" max="4" width="15.50390625" style="0" customWidth="1"/>
    <col min="5" max="5" width="9.75390625" style="0" customWidth="1"/>
    <col min="6" max="6" width="11.50390625" style="0" customWidth="1"/>
    <col min="7" max="7" width="9.875" style="0" customWidth="1"/>
    <col min="8" max="8" width="11.25390625" style="0" customWidth="1"/>
    <col min="9" max="9" width="10.00390625" style="0" customWidth="1"/>
    <col min="10" max="10" width="11.375" style="0" customWidth="1"/>
    <col min="11" max="11" width="10.25390625" style="0" customWidth="1"/>
    <col min="12" max="12" width="10.00390625" style="0" customWidth="1"/>
    <col min="13" max="13" width="10.625" style="0" customWidth="1"/>
    <col min="14" max="14" width="15.875" style="0" customWidth="1"/>
    <col min="15" max="15" width="11.25390625" style="0" customWidth="1"/>
  </cols>
  <sheetData>
    <row r="2" spans="4:14" ht="14.25">
      <c r="D2" s="99" t="s">
        <v>33</v>
      </c>
      <c r="F2" s="97" t="s">
        <v>34</v>
      </c>
      <c r="G2" s="97"/>
      <c r="H2" s="97"/>
      <c r="I2" s="97"/>
      <c r="J2" s="97"/>
      <c r="K2" s="97"/>
      <c r="L2" s="97"/>
      <c r="M2" s="97"/>
      <c r="N2" s="98"/>
    </row>
    <row r="3" spans="6:14" ht="14.25">
      <c r="F3" s="97" t="s">
        <v>35</v>
      </c>
      <c r="G3" s="97"/>
      <c r="H3" s="97"/>
      <c r="I3" s="97"/>
      <c r="J3" s="97"/>
      <c r="K3" s="97"/>
      <c r="L3" s="97"/>
      <c r="M3" s="97"/>
      <c r="N3" s="97"/>
    </row>
    <row r="4" spans="6:14" ht="14.25">
      <c r="F4" s="97" t="s">
        <v>36</v>
      </c>
      <c r="G4" s="97"/>
      <c r="H4" s="97"/>
      <c r="I4" s="97"/>
      <c r="J4" s="97"/>
      <c r="K4" s="97"/>
      <c r="L4" s="97"/>
      <c r="M4" s="97"/>
      <c r="N4" s="97"/>
    </row>
    <row r="5" spans="6:14" ht="14.25">
      <c r="F5" s="97" t="s">
        <v>37</v>
      </c>
      <c r="G5" s="97"/>
      <c r="H5" s="97"/>
      <c r="I5" s="97"/>
      <c r="J5" s="97"/>
      <c r="K5" s="97"/>
      <c r="L5" s="97"/>
      <c r="M5" s="97"/>
      <c r="N5" s="97"/>
    </row>
    <row r="6" spans="6:14" ht="14.25">
      <c r="F6" s="97" t="s">
        <v>38</v>
      </c>
      <c r="G6" s="97"/>
      <c r="H6" s="97"/>
      <c r="I6" s="97"/>
      <c r="J6" s="97"/>
      <c r="K6" s="97"/>
      <c r="L6" s="97"/>
      <c r="M6" s="97"/>
      <c r="N6" s="97"/>
    </row>
    <row r="7" spans="2:5" ht="17.25">
      <c r="B7" s="1"/>
      <c r="D7" s="94" t="s">
        <v>21</v>
      </c>
      <c r="E7" s="94"/>
    </row>
    <row r="8" ht="14.25" thickBot="1">
      <c r="D8" s="2"/>
    </row>
    <row r="9" spans="2:15" ht="14.25" thickBot="1">
      <c r="B9" s="74"/>
      <c r="C9" s="74"/>
      <c r="D9" s="49" t="s">
        <v>0</v>
      </c>
      <c r="E9" s="75" t="s">
        <v>20</v>
      </c>
      <c r="F9" s="80" t="s">
        <v>16</v>
      </c>
      <c r="G9" s="80" t="s">
        <v>1</v>
      </c>
      <c r="H9" s="80"/>
      <c r="I9" s="80" t="s">
        <v>2</v>
      </c>
      <c r="J9" s="80"/>
      <c r="K9" s="80" t="s">
        <v>3</v>
      </c>
      <c r="L9" s="80"/>
      <c r="M9" s="80"/>
      <c r="N9" s="80"/>
      <c r="O9" s="69" t="s">
        <v>8</v>
      </c>
    </row>
    <row r="10" spans="2:15" ht="14.25" thickBot="1">
      <c r="B10" s="74"/>
      <c r="C10" s="74"/>
      <c r="D10" s="77"/>
      <c r="E10" s="76"/>
      <c r="F10" s="92"/>
      <c r="G10" s="71" t="s">
        <v>12</v>
      </c>
      <c r="H10" s="73" t="s">
        <v>5</v>
      </c>
      <c r="I10" s="28" t="s">
        <v>18</v>
      </c>
      <c r="J10" s="73" t="s">
        <v>5</v>
      </c>
      <c r="K10" s="11" t="s">
        <v>9</v>
      </c>
      <c r="L10" s="4" t="s">
        <v>10</v>
      </c>
      <c r="M10" s="90" t="s">
        <v>11</v>
      </c>
      <c r="N10" s="90"/>
      <c r="O10" s="70"/>
    </row>
    <row r="11" spans="2:15" ht="14.25" thickBot="1">
      <c r="B11" s="74"/>
      <c r="C11" s="74"/>
      <c r="D11" s="78"/>
      <c r="E11" s="76"/>
      <c r="F11" s="3" t="s">
        <v>17</v>
      </c>
      <c r="G11" s="72"/>
      <c r="H11" s="73"/>
      <c r="I11" s="29" t="s">
        <v>12</v>
      </c>
      <c r="J11" s="73"/>
      <c r="K11" s="11" t="s">
        <v>12</v>
      </c>
      <c r="L11" s="4" t="s">
        <v>12</v>
      </c>
      <c r="M11" s="30" t="s">
        <v>12</v>
      </c>
      <c r="N11" s="4" t="s">
        <v>13</v>
      </c>
      <c r="O11" s="70"/>
    </row>
    <row r="12" spans="2:15" ht="13.5">
      <c r="B12" s="35"/>
      <c r="C12" s="35"/>
      <c r="D12" s="84">
        <v>18</v>
      </c>
      <c r="E12" s="46" t="s">
        <v>14</v>
      </c>
      <c r="F12" s="39">
        <f>+F52+F91+F130+F169+F208+F247+F286+F325+F364+F403+F442+F481</f>
        <v>0</v>
      </c>
      <c r="G12" s="6"/>
      <c r="H12" s="42">
        <f aca="true" t="shared" si="0" ref="H12:H42">+H52+H91+H130+H169+H208+H247+H286+H325+H364+H403+H442+H481</f>
        <v>0</v>
      </c>
      <c r="I12" s="21"/>
      <c r="J12" s="42">
        <f aca="true" t="shared" si="1" ref="J12:J42">+J52+J91+J130+J169+J208+J247+J286+J325+J364+J403+J442+J481</f>
        <v>0</v>
      </c>
      <c r="K12" s="21"/>
      <c r="L12" s="21"/>
      <c r="M12" s="21"/>
      <c r="N12" s="42">
        <f aca="true" t="shared" si="2" ref="N12:O14">+N52+N91+N130+N169+N208+N247+N286+N325+N364+N403+N442+N481</f>
        <v>0</v>
      </c>
      <c r="O12" s="50">
        <f t="shared" si="2"/>
        <v>0</v>
      </c>
    </row>
    <row r="13" spans="2:15" ht="13.5">
      <c r="B13" s="35"/>
      <c r="C13" s="35"/>
      <c r="D13" s="77"/>
      <c r="E13" s="47" t="s">
        <v>15</v>
      </c>
      <c r="F13" s="39">
        <f>+F53+F92+F131+F170+F209+F248+F287+F326+F365+F404+F443+F482</f>
        <v>0</v>
      </c>
      <c r="G13" s="7"/>
      <c r="H13" s="42">
        <f t="shared" si="0"/>
        <v>0</v>
      </c>
      <c r="I13" s="21"/>
      <c r="J13" s="42">
        <f t="shared" si="1"/>
        <v>0</v>
      </c>
      <c r="K13" s="21"/>
      <c r="L13" s="21"/>
      <c r="M13" s="21"/>
      <c r="N13" s="42">
        <f t="shared" si="2"/>
        <v>0</v>
      </c>
      <c r="O13" s="50">
        <f t="shared" si="2"/>
        <v>0</v>
      </c>
    </row>
    <row r="14" spans="2:15" ht="14.25" thickBot="1">
      <c r="B14" s="35"/>
      <c r="C14" s="35"/>
      <c r="D14" s="77"/>
      <c r="E14" s="47" t="s">
        <v>19</v>
      </c>
      <c r="F14" s="39">
        <f>+F54+F93+F132+F171+F210+F249+F288+F327+F366+F405+F444+F483</f>
        <v>0</v>
      </c>
      <c r="G14" s="7"/>
      <c r="H14" s="42">
        <f t="shared" si="0"/>
        <v>0</v>
      </c>
      <c r="I14" s="21"/>
      <c r="J14" s="42">
        <f t="shared" si="1"/>
        <v>0</v>
      </c>
      <c r="K14" s="21"/>
      <c r="L14" s="21"/>
      <c r="M14" s="21"/>
      <c r="N14" s="42">
        <f t="shared" si="2"/>
        <v>0</v>
      </c>
      <c r="O14" s="50">
        <f t="shared" si="2"/>
        <v>0</v>
      </c>
    </row>
    <row r="15" spans="2:15" ht="14.25" thickBot="1">
      <c r="B15" s="36"/>
      <c r="C15" s="36"/>
      <c r="D15" s="85"/>
      <c r="E15" s="48" t="s">
        <v>5</v>
      </c>
      <c r="F15" s="40">
        <f>SUM(F12:F14)</f>
        <v>0</v>
      </c>
      <c r="G15" s="8"/>
      <c r="H15" s="26">
        <f>SUM(H12:H14)</f>
        <v>0</v>
      </c>
      <c r="I15" s="9"/>
      <c r="J15" s="44">
        <f>SUM(J12:J14)</f>
        <v>0</v>
      </c>
      <c r="K15" s="9"/>
      <c r="L15" s="9"/>
      <c r="M15" s="9"/>
      <c r="N15" s="44">
        <f>SUM(N12:N14)</f>
        <v>0</v>
      </c>
      <c r="O15" s="45">
        <f>SUM(O12:O14)</f>
        <v>0</v>
      </c>
    </row>
    <row r="16" spans="2:15" ht="13.5">
      <c r="B16" s="35"/>
      <c r="C16" s="35"/>
      <c r="D16" s="84">
        <v>19</v>
      </c>
      <c r="E16" s="46" t="s">
        <v>14</v>
      </c>
      <c r="F16" s="39">
        <f>+F56+F95+F134+F173+F212+F251+F290+F329+F368+F407+F446+F485</f>
        <v>0</v>
      </c>
      <c r="G16" s="6"/>
      <c r="H16" s="42">
        <f t="shared" si="0"/>
        <v>0</v>
      </c>
      <c r="I16" s="21"/>
      <c r="J16" s="42">
        <f t="shared" si="1"/>
        <v>0</v>
      </c>
      <c r="K16" s="21"/>
      <c r="L16" s="21"/>
      <c r="M16" s="21"/>
      <c r="N16" s="42">
        <f aca="true" t="shared" si="3" ref="N16:O18">+N56+N95+N134+N173+N212+N251+N290+N329+N368+N407+N446+N485</f>
        <v>0</v>
      </c>
      <c r="O16" s="50">
        <f t="shared" si="3"/>
        <v>0</v>
      </c>
    </row>
    <row r="17" spans="2:15" ht="13.5">
      <c r="B17" s="35"/>
      <c r="C17" s="35"/>
      <c r="D17" s="77"/>
      <c r="E17" s="47" t="s">
        <v>15</v>
      </c>
      <c r="F17" s="39">
        <f>+F57+F96+F135+F174+F213+F252+F291+F330+F369+F408+F447+F486</f>
        <v>0</v>
      </c>
      <c r="G17" s="7"/>
      <c r="H17" s="42">
        <f t="shared" si="0"/>
        <v>0</v>
      </c>
      <c r="I17" s="21"/>
      <c r="J17" s="42">
        <f t="shared" si="1"/>
        <v>0</v>
      </c>
      <c r="K17" s="21"/>
      <c r="L17" s="21"/>
      <c r="M17" s="21"/>
      <c r="N17" s="42">
        <f t="shared" si="3"/>
        <v>0</v>
      </c>
      <c r="O17" s="50">
        <f t="shared" si="3"/>
        <v>0</v>
      </c>
    </row>
    <row r="18" spans="2:15" ht="14.25" thickBot="1">
      <c r="B18" s="35"/>
      <c r="C18" s="35"/>
      <c r="D18" s="77"/>
      <c r="E18" s="47" t="s">
        <v>19</v>
      </c>
      <c r="F18" s="39">
        <f>+F58+F97+F136+F175+F214+F253+F292+F331+F370+F409+F448+F487</f>
        <v>0</v>
      </c>
      <c r="G18" s="7"/>
      <c r="H18" s="42">
        <f t="shared" si="0"/>
        <v>0</v>
      </c>
      <c r="I18" s="21"/>
      <c r="J18" s="42">
        <f t="shared" si="1"/>
        <v>0</v>
      </c>
      <c r="K18" s="21"/>
      <c r="L18" s="21"/>
      <c r="M18" s="21"/>
      <c r="N18" s="42">
        <f t="shared" si="3"/>
        <v>0</v>
      </c>
      <c r="O18" s="50">
        <f t="shared" si="3"/>
        <v>0</v>
      </c>
    </row>
    <row r="19" spans="2:15" ht="14.25" thickBot="1">
      <c r="B19" s="35"/>
      <c r="C19" s="36"/>
      <c r="D19" s="78"/>
      <c r="E19" s="48" t="s">
        <v>5</v>
      </c>
      <c r="F19" s="40">
        <f>SUM(F16:F18)</f>
        <v>0</v>
      </c>
      <c r="G19" s="8"/>
      <c r="H19" s="26">
        <f>SUM(H16:H18)</f>
        <v>0</v>
      </c>
      <c r="I19" s="9"/>
      <c r="J19" s="44">
        <f>SUM(J16:J18)</f>
        <v>0</v>
      </c>
      <c r="K19" s="9"/>
      <c r="L19" s="9"/>
      <c r="M19" s="9"/>
      <c r="N19" s="44">
        <f>SUM(N16:N18)</f>
        <v>0</v>
      </c>
      <c r="O19" s="45">
        <f>SUM(O16:O18)</f>
        <v>0</v>
      </c>
    </row>
    <row r="20" spans="2:15" ht="13.5">
      <c r="B20" s="37"/>
      <c r="C20" s="37"/>
      <c r="D20" s="81">
        <v>20</v>
      </c>
      <c r="E20" s="46" t="s">
        <v>14</v>
      </c>
      <c r="F20" s="39">
        <f>+F60+F99+F138+F177+F216+F255+F294+F333+F372+F411+F450+F489</f>
        <v>0</v>
      </c>
      <c r="G20" s="6"/>
      <c r="H20" s="42">
        <f t="shared" si="0"/>
        <v>0</v>
      </c>
      <c r="I20" s="21"/>
      <c r="J20" s="42">
        <f t="shared" si="1"/>
        <v>0</v>
      </c>
      <c r="K20" s="21"/>
      <c r="L20" s="21"/>
      <c r="M20" s="21"/>
      <c r="N20" s="42">
        <f aca="true" t="shared" si="4" ref="N20:O22">+N60+N99+N138+N177+N216+N255+N294+N333+N372+N411+N450+N489</f>
        <v>0</v>
      </c>
      <c r="O20" s="50">
        <f t="shared" si="4"/>
        <v>0</v>
      </c>
    </row>
    <row r="21" spans="2:15" ht="13.5">
      <c r="B21" s="37"/>
      <c r="C21" s="37"/>
      <c r="D21" s="82"/>
      <c r="E21" s="47" t="s">
        <v>15</v>
      </c>
      <c r="F21" s="39">
        <f>+F61+F100+F139+F178+F217+F256+F295+F334+F373+F412+F451+F490</f>
        <v>0</v>
      </c>
      <c r="G21" s="7"/>
      <c r="H21" s="42">
        <f t="shared" si="0"/>
        <v>0</v>
      </c>
      <c r="I21" s="21"/>
      <c r="J21" s="42">
        <f t="shared" si="1"/>
        <v>0</v>
      </c>
      <c r="K21" s="21"/>
      <c r="L21" s="21"/>
      <c r="M21" s="21"/>
      <c r="N21" s="42">
        <f t="shared" si="4"/>
        <v>0</v>
      </c>
      <c r="O21" s="50">
        <f t="shared" si="4"/>
        <v>0</v>
      </c>
    </row>
    <row r="22" spans="2:15" ht="14.25" thickBot="1">
      <c r="B22" s="37"/>
      <c r="C22" s="37"/>
      <c r="D22" s="82"/>
      <c r="E22" s="47" t="s">
        <v>19</v>
      </c>
      <c r="F22" s="39">
        <f>+F62+F101+F140+F179+F218+F257+F296+F335+F374+F413+F452+F491</f>
        <v>0</v>
      </c>
      <c r="G22" s="7"/>
      <c r="H22" s="42">
        <f t="shared" si="0"/>
        <v>0</v>
      </c>
      <c r="I22" s="21"/>
      <c r="J22" s="42">
        <f t="shared" si="1"/>
        <v>0</v>
      </c>
      <c r="K22" s="21"/>
      <c r="L22" s="21"/>
      <c r="M22" s="21"/>
      <c r="N22" s="42">
        <f t="shared" si="4"/>
        <v>0</v>
      </c>
      <c r="O22" s="50">
        <f t="shared" si="4"/>
        <v>0</v>
      </c>
    </row>
    <row r="23" spans="2:15" ht="14.25" thickBot="1">
      <c r="B23" s="36"/>
      <c r="C23" s="36"/>
      <c r="D23" s="83"/>
      <c r="E23" s="48" t="s">
        <v>5</v>
      </c>
      <c r="F23" s="40">
        <f>SUM(F20:F22)</f>
        <v>0</v>
      </c>
      <c r="G23" s="8"/>
      <c r="H23" s="26">
        <f>SUM(H20:H22)</f>
        <v>0</v>
      </c>
      <c r="I23" s="9"/>
      <c r="J23" s="44">
        <f>SUM(J20:J22)</f>
        <v>0</v>
      </c>
      <c r="K23" s="9"/>
      <c r="L23" s="9"/>
      <c r="M23" s="9"/>
      <c r="N23" s="44">
        <f>SUM(N20:N22)</f>
        <v>0</v>
      </c>
      <c r="O23" s="45">
        <f>SUM(O20:O22)</f>
        <v>0</v>
      </c>
    </row>
    <row r="24" spans="2:15" ht="13.5">
      <c r="B24" s="35"/>
      <c r="C24" s="35"/>
      <c r="D24" s="84">
        <v>21</v>
      </c>
      <c r="E24" s="46" t="s">
        <v>14</v>
      </c>
      <c r="F24" s="39">
        <f>+F64+F103+F142+F181+F220+F259+F298+F337+F376+F415+F454+F493</f>
        <v>0</v>
      </c>
      <c r="G24" s="6"/>
      <c r="H24" s="42">
        <f t="shared" si="0"/>
        <v>0</v>
      </c>
      <c r="I24" s="21"/>
      <c r="J24" s="42">
        <f t="shared" si="1"/>
        <v>0</v>
      </c>
      <c r="K24" s="21"/>
      <c r="L24" s="21"/>
      <c r="M24" s="21"/>
      <c r="N24" s="42">
        <f aca="true" t="shared" si="5" ref="N24:O26">+N64+N103+N142+N181+N220+N259+N298+N337+N376+N415+N454+N493</f>
        <v>0</v>
      </c>
      <c r="O24" s="50">
        <f t="shared" si="5"/>
        <v>0</v>
      </c>
    </row>
    <row r="25" spans="2:15" ht="13.5">
      <c r="B25" s="35"/>
      <c r="C25" s="35"/>
      <c r="D25" s="77"/>
      <c r="E25" s="47" t="s">
        <v>15</v>
      </c>
      <c r="F25" s="39">
        <f>+F65+F104+F143+F182+F221+F260+F299+F338+F377+F416+F455+F494</f>
        <v>0</v>
      </c>
      <c r="G25" s="7"/>
      <c r="H25" s="42">
        <f t="shared" si="0"/>
        <v>0</v>
      </c>
      <c r="I25" s="21"/>
      <c r="J25" s="42">
        <f t="shared" si="1"/>
        <v>0</v>
      </c>
      <c r="K25" s="21"/>
      <c r="L25" s="21"/>
      <c r="M25" s="21"/>
      <c r="N25" s="42">
        <f t="shared" si="5"/>
        <v>0</v>
      </c>
      <c r="O25" s="50">
        <f t="shared" si="5"/>
        <v>0</v>
      </c>
    </row>
    <row r="26" spans="2:15" ht="14.25" thickBot="1">
      <c r="B26" s="35"/>
      <c r="C26" s="35"/>
      <c r="D26" s="77"/>
      <c r="E26" s="47" t="s">
        <v>19</v>
      </c>
      <c r="F26" s="39">
        <f>+F66+F105+F144+F183+F222+F261+F300+F339+F378+F417+F456+F495</f>
        <v>0</v>
      </c>
      <c r="G26" s="7"/>
      <c r="H26" s="42">
        <f t="shared" si="0"/>
        <v>0</v>
      </c>
      <c r="I26" s="21"/>
      <c r="J26" s="42">
        <f t="shared" si="1"/>
        <v>0</v>
      </c>
      <c r="K26" s="21"/>
      <c r="L26" s="21"/>
      <c r="M26" s="21"/>
      <c r="N26" s="42">
        <f t="shared" si="5"/>
        <v>0</v>
      </c>
      <c r="O26" s="50">
        <f t="shared" si="5"/>
        <v>0</v>
      </c>
    </row>
    <row r="27" spans="2:15" ht="14.25" thickBot="1">
      <c r="B27" s="35"/>
      <c r="C27" s="36"/>
      <c r="D27" s="78"/>
      <c r="E27" s="48" t="s">
        <v>5</v>
      </c>
      <c r="F27" s="40">
        <f>SUM(F24:F26)</f>
        <v>0</v>
      </c>
      <c r="G27" s="8"/>
      <c r="H27" s="26">
        <f>SUM(H24:H26)</f>
        <v>0</v>
      </c>
      <c r="I27" s="9"/>
      <c r="J27" s="44">
        <f>SUM(J24:J26)</f>
        <v>0</v>
      </c>
      <c r="K27" s="9"/>
      <c r="L27" s="9"/>
      <c r="M27" s="9"/>
      <c r="N27" s="44">
        <f>SUM(N24:N26)</f>
        <v>0</v>
      </c>
      <c r="O27" s="45">
        <f>SUM(O24:O26)</f>
        <v>0</v>
      </c>
    </row>
    <row r="28" spans="2:15" ht="13.5">
      <c r="B28" s="35"/>
      <c r="C28" s="35"/>
      <c r="D28" s="88">
        <v>22</v>
      </c>
      <c r="E28" s="46" t="s">
        <v>14</v>
      </c>
      <c r="F28" s="39">
        <f>+F68+F107+F146+F185+F224+F263+F302+F341+F380+F419+F458+F497</f>
        <v>0</v>
      </c>
      <c r="G28" s="6"/>
      <c r="H28" s="42">
        <f t="shared" si="0"/>
        <v>0</v>
      </c>
      <c r="I28" s="21"/>
      <c r="J28" s="42">
        <f t="shared" si="1"/>
        <v>0</v>
      </c>
      <c r="K28" s="21"/>
      <c r="L28" s="21"/>
      <c r="M28" s="21"/>
      <c r="N28" s="42">
        <f aca="true" t="shared" si="6" ref="N28:O30">+N68+N107+N146+N185+N224+N263+N302+N341+N380+N419+N458+N497</f>
        <v>0</v>
      </c>
      <c r="O28" s="50">
        <f t="shared" si="6"/>
        <v>0</v>
      </c>
    </row>
    <row r="29" spans="2:15" ht="13.5">
      <c r="B29" s="35"/>
      <c r="C29" s="35"/>
      <c r="D29" s="77"/>
      <c r="E29" s="47" t="s">
        <v>15</v>
      </c>
      <c r="F29" s="39">
        <f>+F69+F108+F147+F186+F225+F264+F303+F342+F381+F420+F459+F498</f>
        <v>0</v>
      </c>
      <c r="G29" s="7"/>
      <c r="H29" s="42">
        <f t="shared" si="0"/>
        <v>0</v>
      </c>
      <c r="I29" s="21"/>
      <c r="J29" s="42">
        <f t="shared" si="1"/>
        <v>0</v>
      </c>
      <c r="K29" s="21"/>
      <c r="L29" s="21"/>
      <c r="M29" s="21"/>
      <c r="N29" s="42">
        <f t="shared" si="6"/>
        <v>0</v>
      </c>
      <c r="O29" s="50">
        <f t="shared" si="6"/>
        <v>0</v>
      </c>
    </row>
    <row r="30" spans="2:15" ht="14.25" thickBot="1">
      <c r="B30" s="35"/>
      <c r="C30" s="35"/>
      <c r="D30" s="77"/>
      <c r="E30" s="47" t="s">
        <v>19</v>
      </c>
      <c r="F30" s="39">
        <f>+F70+F109+F148+F187+F226+F265+F304+F343+F382+F421+F460+F499</f>
        <v>0</v>
      </c>
      <c r="G30" s="7"/>
      <c r="H30" s="42">
        <f t="shared" si="0"/>
        <v>0</v>
      </c>
      <c r="I30" s="21"/>
      <c r="J30" s="42">
        <f t="shared" si="1"/>
        <v>0</v>
      </c>
      <c r="K30" s="21"/>
      <c r="L30" s="21"/>
      <c r="M30" s="21"/>
      <c r="N30" s="42">
        <f t="shared" si="6"/>
        <v>0</v>
      </c>
      <c r="O30" s="50">
        <f t="shared" si="6"/>
        <v>0</v>
      </c>
    </row>
    <row r="31" spans="2:15" ht="14.25" thickBot="1">
      <c r="B31" s="36"/>
      <c r="C31" s="36"/>
      <c r="D31" s="85"/>
      <c r="E31" s="48" t="s">
        <v>5</v>
      </c>
      <c r="F31" s="40">
        <f>SUM(F28:F30)</f>
        <v>0</v>
      </c>
      <c r="G31" s="8"/>
      <c r="H31" s="26">
        <f>SUM(H28:H30)</f>
        <v>0</v>
      </c>
      <c r="I31" s="9"/>
      <c r="J31" s="44">
        <f>SUM(J28:J30)</f>
        <v>0</v>
      </c>
      <c r="K31" s="9"/>
      <c r="L31" s="9"/>
      <c r="M31" s="9"/>
      <c r="N31" s="44">
        <f>SUM(N28:N30)</f>
        <v>0</v>
      </c>
      <c r="O31" s="45">
        <f>SUM(O28:O30)</f>
        <v>0</v>
      </c>
    </row>
    <row r="32" spans="2:15" ht="13.5">
      <c r="B32" s="74"/>
      <c r="C32" s="74"/>
      <c r="D32" s="84">
        <v>23</v>
      </c>
      <c r="E32" s="46" t="s">
        <v>14</v>
      </c>
      <c r="F32" s="39">
        <f>+F72+F111+F150+F189+F228+F267+F306+F345+F384+F423+F462+F501</f>
        <v>0</v>
      </c>
      <c r="G32" s="6"/>
      <c r="H32" s="42">
        <f t="shared" si="0"/>
        <v>0</v>
      </c>
      <c r="I32" s="21"/>
      <c r="J32" s="42">
        <f t="shared" si="1"/>
        <v>0</v>
      </c>
      <c r="K32" s="21"/>
      <c r="L32" s="21"/>
      <c r="M32" s="21"/>
      <c r="N32" s="42">
        <f aca="true" t="shared" si="7" ref="N32:O34">+N72+N111+N150+N189+N228+N267+N306+N345+N384+N423+N462+N501</f>
        <v>0</v>
      </c>
      <c r="O32" s="50">
        <f t="shared" si="7"/>
        <v>0</v>
      </c>
    </row>
    <row r="33" spans="2:15" ht="13.5">
      <c r="B33" s="74"/>
      <c r="C33" s="74"/>
      <c r="D33" s="77"/>
      <c r="E33" s="47" t="s">
        <v>15</v>
      </c>
      <c r="F33" s="39">
        <f>+F73+F112+F151+F190+F229+F268+F307+F346+F385+F424+F463+F502</f>
        <v>0</v>
      </c>
      <c r="G33" s="7"/>
      <c r="H33" s="42">
        <f t="shared" si="0"/>
        <v>0</v>
      </c>
      <c r="I33" s="21"/>
      <c r="J33" s="42">
        <f t="shared" si="1"/>
        <v>0</v>
      </c>
      <c r="K33" s="21"/>
      <c r="L33" s="21"/>
      <c r="M33" s="21"/>
      <c r="N33" s="42">
        <f t="shared" si="7"/>
        <v>0</v>
      </c>
      <c r="O33" s="50">
        <f t="shared" si="7"/>
        <v>0</v>
      </c>
    </row>
    <row r="34" spans="2:15" ht="14.25" thickBot="1">
      <c r="B34" s="74"/>
      <c r="C34" s="74"/>
      <c r="D34" s="77"/>
      <c r="E34" s="47" t="s">
        <v>19</v>
      </c>
      <c r="F34" s="39">
        <f>+F74+F113+F152+F191+F230+F269+F308+F347+F386+F425+F464+F503</f>
        <v>0</v>
      </c>
      <c r="G34" s="7"/>
      <c r="H34" s="42">
        <f t="shared" si="0"/>
        <v>0</v>
      </c>
      <c r="I34" s="21"/>
      <c r="J34" s="42">
        <f t="shared" si="1"/>
        <v>0</v>
      </c>
      <c r="K34" s="21"/>
      <c r="L34" s="21"/>
      <c r="M34" s="21"/>
      <c r="N34" s="42">
        <f t="shared" si="7"/>
        <v>0</v>
      </c>
      <c r="O34" s="50">
        <f t="shared" si="7"/>
        <v>0</v>
      </c>
    </row>
    <row r="35" spans="2:15" ht="14.25" thickBot="1">
      <c r="B35" s="74"/>
      <c r="C35" s="74"/>
      <c r="D35" s="78"/>
      <c r="E35" s="48" t="s">
        <v>5</v>
      </c>
      <c r="F35" s="40">
        <f>SUM(F32:F34)</f>
        <v>0</v>
      </c>
      <c r="G35" s="8"/>
      <c r="H35" s="26">
        <f>SUM(H32:H34)</f>
        <v>0</v>
      </c>
      <c r="I35" s="9"/>
      <c r="J35" s="44">
        <f>SUM(J32:J34)</f>
        <v>0</v>
      </c>
      <c r="K35" s="9"/>
      <c r="L35" s="9"/>
      <c r="M35" s="9"/>
      <c r="N35" s="44">
        <f>SUM(N32:N34)</f>
        <v>0</v>
      </c>
      <c r="O35" s="45">
        <f>SUM(O32:O34)</f>
        <v>0</v>
      </c>
    </row>
    <row r="36" spans="2:15" ht="13.5">
      <c r="B36" s="35"/>
      <c r="C36" s="35"/>
      <c r="D36" s="84">
        <v>24</v>
      </c>
      <c r="E36" s="46" t="s">
        <v>14</v>
      </c>
      <c r="F36" s="39">
        <f>+F76+F115+F154+F193+F232+F271+F310+F349+F388+F427+F466+F505</f>
        <v>0</v>
      </c>
      <c r="G36" s="6"/>
      <c r="H36" s="42">
        <f t="shared" si="0"/>
        <v>0</v>
      </c>
      <c r="I36" s="21"/>
      <c r="J36" s="42">
        <f t="shared" si="1"/>
        <v>0</v>
      </c>
      <c r="K36" s="21"/>
      <c r="L36" s="21"/>
      <c r="M36" s="21"/>
      <c r="N36" s="42">
        <f aca="true" t="shared" si="8" ref="N36:O38">+N76+N115+N154+N193+N232+N271+N310+N349+N388+N427+N466+N505</f>
        <v>0</v>
      </c>
      <c r="O36" s="50">
        <f t="shared" si="8"/>
        <v>0</v>
      </c>
    </row>
    <row r="37" spans="2:15" ht="13.5">
      <c r="B37" s="35"/>
      <c r="C37" s="35"/>
      <c r="D37" s="77"/>
      <c r="E37" s="47" t="s">
        <v>15</v>
      </c>
      <c r="F37" s="39">
        <f>+F77+F116+F155+F194+F233+F272+F311+F350+F389+F428+F467+F506</f>
        <v>0</v>
      </c>
      <c r="G37" s="7"/>
      <c r="H37" s="42">
        <f t="shared" si="0"/>
        <v>0</v>
      </c>
      <c r="I37" s="21"/>
      <c r="J37" s="42">
        <f t="shared" si="1"/>
        <v>0</v>
      </c>
      <c r="K37" s="21"/>
      <c r="L37" s="21"/>
      <c r="M37" s="21"/>
      <c r="N37" s="42">
        <f t="shared" si="8"/>
        <v>0</v>
      </c>
      <c r="O37" s="50">
        <f t="shared" si="8"/>
        <v>0</v>
      </c>
    </row>
    <row r="38" spans="2:15" ht="14.25" thickBot="1">
      <c r="B38" s="35"/>
      <c r="C38" s="35"/>
      <c r="D38" s="77"/>
      <c r="E38" s="47" t="s">
        <v>19</v>
      </c>
      <c r="F38" s="39">
        <f>+F78+F117+F156+F195+F234+F273+F312+F351+F390+F429+F468+F507</f>
        <v>0</v>
      </c>
      <c r="G38" s="7"/>
      <c r="H38" s="42">
        <f t="shared" si="0"/>
        <v>0</v>
      </c>
      <c r="I38" s="21"/>
      <c r="J38" s="42">
        <f t="shared" si="1"/>
        <v>0</v>
      </c>
      <c r="K38" s="21"/>
      <c r="L38" s="21"/>
      <c r="M38" s="21"/>
      <c r="N38" s="42">
        <f t="shared" si="8"/>
        <v>0</v>
      </c>
      <c r="O38" s="50">
        <f t="shared" si="8"/>
        <v>0</v>
      </c>
    </row>
    <row r="39" spans="2:15" ht="14.25" thickBot="1">
      <c r="B39" s="36"/>
      <c r="C39" s="36"/>
      <c r="D39" s="78"/>
      <c r="E39" s="48" t="s">
        <v>5</v>
      </c>
      <c r="F39" s="40">
        <f>SUM(F36:F38)</f>
        <v>0</v>
      </c>
      <c r="G39" s="8"/>
      <c r="H39" s="26">
        <f>SUM(H36:H38)</f>
        <v>0</v>
      </c>
      <c r="I39" s="9"/>
      <c r="J39" s="44">
        <f>SUM(J36:J38)</f>
        <v>0</v>
      </c>
      <c r="K39" s="9"/>
      <c r="L39" s="9"/>
      <c r="M39" s="9"/>
      <c r="N39" s="44">
        <f>SUM(N36:N38)</f>
        <v>0</v>
      </c>
      <c r="O39" s="45">
        <f>SUM(O36:O38)</f>
        <v>0</v>
      </c>
    </row>
    <row r="40" spans="2:15" ht="13.5">
      <c r="B40" s="35"/>
      <c r="C40" s="35"/>
      <c r="D40" s="88">
        <v>25</v>
      </c>
      <c r="E40" s="46" t="s">
        <v>14</v>
      </c>
      <c r="F40" s="39">
        <f>+F80+F119+F158+F197+F236+F275+F314+F353+F392+F431+F470+F509</f>
        <v>0</v>
      </c>
      <c r="G40" s="6"/>
      <c r="H40" s="42">
        <f t="shared" si="0"/>
        <v>0</v>
      </c>
      <c r="I40" s="21"/>
      <c r="J40" s="42">
        <f t="shared" si="1"/>
        <v>0</v>
      </c>
      <c r="K40" s="21"/>
      <c r="L40" s="21"/>
      <c r="M40" s="21"/>
      <c r="N40" s="42">
        <f aca="true" t="shared" si="9" ref="N40:O42">+N80+N119+N158+N197+N236+N275+N314+N353+N392+N431+N470+N509</f>
        <v>0</v>
      </c>
      <c r="O40" s="50">
        <f t="shared" si="9"/>
        <v>0</v>
      </c>
    </row>
    <row r="41" spans="2:15" ht="13.5">
      <c r="B41" s="35"/>
      <c r="C41" s="35"/>
      <c r="D41" s="77"/>
      <c r="E41" s="47" t="s">
        <v>15</v>
      </c>
      <c r="F41" s="39">
        <f>+F81+F120+F159+F198+F237+F276+F315+F354+F393+F432+F471+F510</f>
        <v>0</v>
      </c>
      <c r="G41" s="7"/>
      <c r="H41" s="42">
        <f t="shared" si="0"/>
        <v>0</v>
      </c>
      <c r="I41" s="21"/>
      <c r="J41" s="42">
        <f t="shared" si="1"/>
        <v>0</v>
      </c>
      <c r="K41" s="21"/>
      <c r="L41" s="21"/>
      <c r="M41" s="21"/>
      <c r="N41" s="42">
        <f t="shared" si="9"/>
        <v>0</v>
      </c>
      <c r="O41" s="50">
        <f t="shared" si="9"/>
        <v>0</v>
      </c>
    </row>
    <row r="42" spans="2:15" ht="14.25" thickBot="1">
      <c r="B42" s="35"/>
      <c r="C42" s="35"/>
      <c r="D42" s="77"/>
      <c r="E42" s="47" t="s">
        <v>19</v>
      </c>
      <c r="F42" s="39">
        <f>+F82+F121+F160+F199+F238+F277+F316+F355+F394+F433+F472+F511</f>
        <v>0</v>
      </c>
      <c r="G42" s="7"/>
      <c r="H42" s="42">
        <f t="shared" si="0"/>
        <v>0</v>
      </c>
      <c r="I42" s="21"/>
      <c r="J42" s="42">
        <f t="shared" si="1"/>
        <v>0</v>
      </c>
      <c r="K42" s="21"/>
      <c r="L42" s="21"/>
      <c r="M42" s="21"/>
      <c r="N42" s="42">
        <f t="shared" si="9"/>
        <v>0</v>
      </c>
      <c r="O42" s="50">
        <f t="shared" si="9"/>
        <v>0</v>
      </c>
    </row>
    <row r="43" spans="2:15" ht="14.25" thickBot="1">
      <c r="B43" s="35"/>
      <c r="C43" s="36"/>
      <c r="D43" s="78"/>
      <c r="E43" s="48" t="s">
        <v>5</v>
      </c>
      <c r="F43" s="51">
        <f>SUM(F40:F42)</f>
        <v>0</v>
      </c>
      <c r="G43" s="52"/>
      <c r="H43" s="53">
        <f>SUM(H40:H42)</f>
        <v>0</v>
      </c>
      <c r="I43" s="54"/>
      <c r="J43" s="55">
        <f>SUM(J40:J42)</f>
        <v>0</v>
      </c>
      <c r="K43" s="54"/>
      <c r="L43" s="54"/>
      <c r="M43" s="54"/>
      <c r="N43" s="55">
        <f>SUM(N40:N42)</f>
        <v>0</v>
      </c>
      <c r="O43" s="56">
        <f>SUM(O40:O42)</f>
        <v>0</v>
      </c>
    </row>
    <row r="44" spans="2:10" ht="14.25" thickBot="1">
      <c r="B44" s="35"/>
      <c r="C44" s="35"/>
      <c r="F44" s="41"/>
      <c r="H44" s="43"/>
      <c r="J44" s="43"/>
    </row>
    <row r="45" spans="2:15" ht="21" customHeight="1" thickBot="1">
      <c r="B45" s="36"/>
      <c r="C45" s="36"/>
      <c r="D45" s="57" t="s">
        <v>4</v>
      </c>
      <c r="E45" s="58"/>
      <c r="F45" s="59">
        <f aca="true" t="shared" si="10" ref="F45:O45">SUM(F43,F39,F35,F31,F27,F23,F19,F15)</f>
        <v>0</v>
      </c>
      <c r="G45" s="59"/>
      <c r="H45" s="60">
        <f t="shared" si="10"/>
        <v>0</v>
      </c>
      <c r="I45" s="61"/>
      <c r="J45" s="62">
        <f t="shared" si="10"/>
        <v>0</v>
      </c>
      <c r="K45" s="61"/>
      <c r="L45" s="61"/>
      <c r="M45" s="61"/>
      <c r="N45" s="61">
        <f t="shared" si="10"/>
        <v>0</v>
      </c>
      <c r="O45" s="63">
        <f t="shared" si="10"/>
        <v>0</v>
      </c>
    </row>
    <row r="48" ht="15" thickBot="1">
      <c r="L48" s="66"/>
    </row>
    <row r="49" spans="4:15" ht="14.25" thickBot="1">
      <c r="D49" s="38" t="s">
        <v>7</v>
      </c>
      <c r="E49" s="76" t="s">
        <v>20</v>
      </c>
      <c r="F49" s="91" t="s">
        <v>16</v>
      </c>
      <c r="G49" s="91" t="s">
        <v>1</v>
      </c>
      <c r="H49" s="91"/>
      <c r="I49" s="91" t="s">
        <v>2</v>
      </c>
      <c r="J49" s="91"/>
      <c r="K49" s="91" t="s">
        <v>3</v>
      </c>
      <c r="L49" s="92"/>
      <c r="M49" s="91"/>
      <c r="N49" s="91"/>
      <c r="O49" s="89" t="s">
        <v>8</v>
      </c>
    </row>
    <row r="50" spans="4:15" ht="14.25" thickBot="1">
      <c r="D50" s="95" t="s">
        <v>6</v>
      </c>
      <c r="E50" s="76"/>
      <c r="F50" s="92"/>
      <c r="G50" s="71" t="s">
        <v>12</v>
      </c>
      <c r="H50" s="73" t="s">
        <v>5</v>
      </c>
      <c r="I50" s="28" t="s">
        <v>18</v>
      </c>
      <c r="J50" s="73" t="s">
        <v>5</v>
      </c>
      <c r="K50" s="11" t="s">
        <v>9</v>
      </c>
      <c r="L50" s="4" t="s">
        <v>10</v>
      </c>
      <c r="M50" s="90" t="s">
        <v>11</v>
      </c>
      <c r="N50" s="90"/>
      <c r="O50" s="89"/>
    </row>
    <row r="51" spans="4:15" ht="13.5">
      <c r="D51" s="95"/>
      <c r="E51" s="76"/>
      <c r="F51" s="3" t="s">
        <v>17</v>
      </c>
      <c r="G51" s="72"/>
      <c r="H51" s="73"/>
      <c r="I51" s="29" t="s">
        <v>12</v>
      </c>
      <c r="J51" s="73"/>
      <c r="K51" s="11" t="s">
        <v>12</v>
      </c>
      <c r="L51" s="4" t="s">
        <v>12</v>
      </c>
      <c r="M51" s="30" t="s">
        <v>12</v>
      </c>
      <c r="N51" s="4" t="s">
        <v>13</v>
      </c>
      <c r="O51" s="89"/>
    </row>
    <row r="52" spans="4:15" ht="15" customHeight="1">
      <c r="D52" s="87">
        <v>18</v>
      </c>
      <c r="E52" s="22" t="s">
        <v>14</v>
      </c>
      <c r="F52" s="32">
        <v>0</v>
      </c>
      <c r="G52" s="6">
        <v>112</v>
      </c>
      <c r="H52" s="24">
        <f>+G52*F52</f>
        <v>0</v>
      </c>
      <c r="I52" s="16">
        <v>74.48</v>
      </c>
      <c r="J52" s="12">
        <f>+I52*F52</f>
        <v>0</v>
      </c>
      <c r="K52" s="14">
        <v>104.24</v>
      </c>
      <c r="L52" s="13">
        <v>28.96</v>
      </c>
      <c r="M52" s="13">
        <f>+K52-L52</f>
        <v>75.28</v>
      </c>
      <c r="N52" s="24">
        <f>+M52*F52</f>
        <v>0</v>
      </c>
      <c r="O52" s="15">
        <f>+N52+J52+H52</f>
        <v>0</v>
      </c>
    </row>
    <row r="53" spans="4:15" ht="15" customHeight="1">
      <c r="D53" s="87"/>
      <c r="E53" s="5" t="s">
        <v>15</v>
      </c>
      <c r="F53" s="33"/>
      <c r="G53" s="7">
        <v>108</v>
      </c>
      <c r="H53" s="24">
        <f>+G53*F53</f>
        <v>0</v>
      </c>
      <c r="I53" s="16">
        <v>74.48</v>
      </c>
      <c r="J53" s="12">
        <f>+I53*F53</f>
        <v>0</v>
      </c>
      <c r="K53" s="14">
        <f>+K52</f>
        <v>104.24</v>
      </c>
      <c r="L53" s="13">
        <f>+L52</f>
        <v>28.96</v>
      </c>
      <c r="M53" s="13">
        <f>+K53-L53</f>
        <v>75.28</v>
      </c>
      <c r="N53" s="24">
        <f>+M53*F53</f>
        <v>0</v>
      </c>
      <c r="O53" s="15">
        <f>+N53+J53+H53</f>
        <v>0</v>
      </c>
    </row>
    <row r="54" spans="4:15" ht="15" customHeight="1" thickBot="1">
      <c r="D54" s="87"/>
      <c r="E54" s="5" t="s">
        <v>19</v>
      </c>
      <c r="F54" s="33"/>
      <c r="G54" s="7">
        <v>0</v>
      </c>
      <c r="H54" s="24">
        <f>+G54*F54</f>
        <v>0</v>
      </c>
      <c r="I54" s="16">
        <v>74.48</v>
      </c>
      <c r="J54" s="12">
        <f>+I54*F54</f>
        <v>0</v>
      </c>
      <c r="K54" s="14">
        <f>+K52</f>
        <v>104.24</v>
      </c>
      <c r="L54" s="13">
        <f>+L52</f>
        <v>28.96</v>
      </c>
      <c r="M54" s="13">
        <f>+K54-L54</f>
        <v>75.28</v>
      </c>
      <c r="N54" s="24">
        <f>+M54*F54</f>
        <v>0</v>
      </c>
      <c r="O54" s="15">
        <f>+N54+J54+H54</f>
        <v>0</v>
      </c>
    </row>
    <row r="55" spans="4:15" ht="15" customHeight="1" thickBot="1">
      <c r="D55" s="87"/>
      <c r="E55" s="27" t="s">
        <v>5</v>
      </c>
      <c r="F55" s="34">
        <f>SUM(F52:F54)</f>
        <v>0</v>
      </c>
      <c r="G55" s="8"/>
      <c r="H55" s="26">
        <f>SUM(H52:H54)</f>
        <v>0</v>
      </c>
      <c r="I55" s="9"/>
      <c r="J55" s="9">
        <f>SUM(J52:J54)</f>
        <v>0</v>
      </c>
      <c r="K55" s="9"/>
      <c r="L55" s="9"/>
      <c r="M55" s="9"/>
      <c r="N55" s="44">
        <f>SUM(N52:N54)</f>
        <v>0</v>
      </c>
      <c r="O55" s="10">
        <f>SUM(O52:O54)</f>
        <v>0</v>
      </c>
    </row>
    <row r="56" spans="4:15" ht="15" customHeight="1">
      <c r="D56" s="86">
        <v>19</v>
      </c>
      <c r="E56" s="22" t="s">
        <v>14</v>
      </c>
      <c r="F56" s="23"/>
      <c r="G56" s="6">
        <v>112</v>
      </c>
      <c r="H56" s="24">
        <f>+G56*F56</f>
        <v>0</v>
      </c>
      <c r="I56" s="16">
        <v>73.03</v>
      </c>
      <c r="J56" s="12">
        <f>+I56*F56</f>
        <v>0</v>
      </c>
      <c r="K56" s="14">
        <v>90.15</v>
      </c>
      <c r="L56" s="13">
        <v>38.44</v>
      </c>
      <c r="M56" s="13">
        <f>+K56-L56</f>
        <v>51.71000000000001</v>
      </c>
      <c r="N56" s="24">
        <f>+M56*F56</f>
        <v>0</v>
      </c>
      <c r="O56" s="15">
        <f>+N56+J56+H56</f>
        <v>0</v>
      </c>
    </row>
    <row r="57" spans="4:15" ht="15" customHeight="1">
      <c r="D57" s="86"/>
      <c r="E57" s="5" t="s">
        <v>15</v>
      </c>
      <c r="F57" s="25">
        <v>0</v>
      </c>
      <c r="G57" s="7">
        <v>108</v>
      </c>
      <c r="H57" s="24">
        <f>+G57*F57</f>
        <v>0</v>
      </c>
      <c r="I57" s="16">
        <v>73.03</v>
      </c>
      <c r="J57" s="12">
        <f>+I57*F57</f>
        <v>0</v>
      </c>
      <c r="K57" s="14">
        <f>+K56</f>
        <v>90.15</v>
      </c>
      <c r="L57" s="13">
        <f>+L56</f>
        <v>38.44</v>
      </c>
      <c r="M57" s="13">
        <f>+K57-L57</f>
        <v>51.71000000000001</v>
      </c>
      <c r="N57" s="24">
        <f>+M57*F57</f>
        <v>0</v>
      </c>
      <c r="O57" s="15">
        <f>+N57+J57+H57</f>
        <v>0</v>
      </c>
    </row>
    <row r="58" spans="4:15" ht="15" customHeight="1" thickBot="1">
      <c r="D58" s="86"/>
      <c r="E58" s="5" t="s">
        <v>19</v>
      </c>
      <c r="F58" s="25"/>
      <c r="G58" s="7">
        <v>0</v>
      </c>
      <c r="H58" s="24">
        <f>+G58*F58</f>
        <v>0</v>
      </c>
      <c r="I58" s="16">
        <v>73.03</v>
      </c>
      <c r="J58" s="12">
        <f>+I58*F58</f>
        <v>0</v>
      </c>
      <c r="K58" s="14">
        <f>+K56</f>
        <v>90.15</v>
      </c>
      <c r="L58" s="13">
        <f>+L56</f>
        <v>38.44</v>
      </c>
      <c r="M58" s="13">
        <f>+K58-L58</f>
        <v>51.71000000000001</v>
      </c>
      <c r="N58" s="24">
        <f>+M58*F58</f>
        <v>0</v>
      </c>
      <c r="O58" s="15">
        <f>+N58+J58+H58</f>
        <v>0</v>
      </c>
    </row>
    <row r="59" spans="4:15" ht="15" customHeight="1" thickBot="1">
      <c r="D59" s="86"/>
      <c r="E59" s="27" t="s">
        <v>5</v>
      </c>
      <c r="F59" s="34">
        <f>SUM(F56:F58)</f>
        <v>0</v>
      </c>
      <c r="G59" s="8"/>
      <c r="H59" s="26">
        <f>SUM(H56:H58)</f>
        <v>0</v>
      </c>
      <c r="I59" s="9"/>
      <c r="J59" s="9">
        <f>SUM(J56:J58)</f>
        <v>0</v>
      </c>
      <c r="K59" s="9"/>
      <c r="L59" s="9"/>
      <c r="M59" s="9"/>
      <c r="N59" s="44">
        <f>SUM(N56:N58)</f>
        <v>0</v>
      </c>
      <c r="O59" s="10">
        <f>SUM(O56:O58)</f>
        <v>0</v>
      </c>
    </row>
    <row r="60" spans="4:15" ht="15" customHeight="1">
      <c r="D60" s="79">
        <v>20</v>
      </c>
      <c r="E60" s="22" t="s">
        <v>14</v>
      </c>
      <c r="F60" s="23"/>
      <c r="G60" s="6">
        <v>112</v>
      </c>
      <c r="H60" s="24">
        <f>+G60*F60</f>
        <v>0</v>
      </c>
      <c r="I60" s="31">
        <v>0</v>
      </c>
      <c r="J60" s="12">
        <f>+I60*F60</f>
        <v>0</v>
      </c>
      <c r="K60" s="14">
        <v>270.05</v>
      </c>
      <c r="L60" s="13">
        <v>111.7</v>
      </c>
      <c r="M60" s="13">
        <f>+K60-L60</f>
        <v>158.35000000000002</v>
      </c>
      <c r="N60" s="24">
        <f>+M60*F60</f>
        <v>0</v>
      </c>
      <c r="O60" s="15">
        <f>+N60+J60+H60</f>
        <v>0</v>
      </c>
    </row>
    <row r="61" spans="4:15" ht="15" customHeight="1">
      <c r="D61" s="79"/>
      <c r="E61" s="5" t="s">
        <v>15</v>
      </c>
      <c r="F61" s="25"/>
      <c r="G61" s="7">
        <v>108</v>
      </c>
      <c r="H61" s="24">
        <f>+G61*F61</f>
        <v>0</v>
      </c>
      <c r="I61" s="31">
        <v>0</v>
      </c>
      <c r="J61" s="12">
        <f>+I61*F61</f>
        <v>0</v>
      </c>
      <c r="K61" s="14">
        <f>+K60</f>
        <v>270.05</v>
      </c>
      <c r="L61" s="13">
        <f>+L60</f>
        <v>111.7</v>
      </c>
      <c r="M61" s="13">
        <f>+K61-L61</f>
        <v>158.35000000000002</v>
      </c>
      <c r="N61" s="24">
        <f>+M61*F61</f>
        <v>0</v>
      </c>
      <c r="O61" s="15">
        <f>+N61+J61+H61</f>
        <v>0</v>
      </c>
    </row>
    <row r="62" spans="4:15" ht="15" customHeight="1" thickBot="1">
      <c r="D62" s="79"/>
      <c r="E62" s="5" t="s">
        <v>19</v>
      </c>
      <c r="F62" s="25"/>
      <c r="G62" s="7">
        <v>0</v>
      </c>
      <c r="H62" s="24">
        <f>+G62*F62</f>
        <v>0</v>
      </c>
      <c r="I62" s="31">
        <v>0</v>
      </c>
      <c r="J62" s="12">
        <f>+I62*F62</f>
        <v>0</v>
      </c>
      <c r="K62" s="14">
        <f>+K60</f>
        <v>270.05</v>
      </c>
      <c r="L62" s="13">
        <f>+L60</f>
        <v>111.7</v>
      </c>
      <c r="M62" s="13">
        <f>+K62-L62</f>
        <v>158.35000000000002</v>
      </c>
      <c r="N62" s="24">
        <f>+M62*F62</f>
        <v>0</v>
      </c>
      <c r="O62" s="15">
        <f>+N62+J62+H62</f>
        <v>0</v>
      </c>
    </row>
    <row r="63" spans="4:15" ht="15" customHeight="1" thickBot="1">
      <c r="D63" s="79"/>
      <c r="E63" s="27" t="s">
        <v>5</v>
      </c>
      <c r="F63" s="34">
        <f>SUM(F60:F62)</f>
        <v>0</v>
      </c>
      <c r="G63" s="8"/>
      <c r="H63" s="26">
        <f>SUM(H60:H62)</f>
        <v>0</v>
      </c>
      <c r="I63" s="9"/>
      <c r="J63" s="9">
        <f>SUM(J60:J62)</f>
        <v>0</v>
      </c>
      <c r="K63" s="9"/>
      <c r="L63" s="9"/>
      <c r="M63" s="9"/>
      <c r="N63" s="44">
        <f>SUM(N60:N62)</f>
        <v>0</v>
      </c>
      <c r="O63" s="10">
        <f>SUM(O60:O62)</f>
        <v>0</v>
      </c>
    </row>
    <row r="64" spans="4:15" ht="15" customHeight="1">
      <c r="D64" s="95">
        <v>21</v>
      </c>
      <c r="E64" s="22" t="s">
        <v>14</v>
      </c>
      <c r="F64" s="23"/>
      <c r="G64" s="31">
        <v>0</v>
      </c>
      <c r="H64" s="24">
        <f>+G64*F64</f>
        <v>0</v>
      </c>
      <c r="I64" s="31">
        <v>0</v>
      </c>
      <c r="J64" s="12">
        <f>+I64*F64</f>
        <v>0</v>
      </c>
      <c r="K64" s="67">
        <v>1224.8</v>
      </c>
      <c r="L64" s="68">
        <v>569.86</v>
      </c>
      <c r="M64" s="13">
        <f>+K64-L64</f>
        <v>654.9399999999999</v>
      </c>
      <c r="N64" s="24">
        <f>+M64*F64</f>
        <v>0</v>
      </c>
      <c r="O64" s="15">
        <f>+N64+J64+H64</f>
        <v>0</v>
      </c>
    </row>
    <row r="65" spans="4:15" ht="15" customHeight="1">
      <c r="D65" s="95"/>
      <c r="E65" s="5" t="s">
        <v>15</v>
      </c>
      <c r="F65" s="25"/>
      <c r="G65" s="31">
        <v>0</v>
      </c>
      <c r="H65" s="24">
        <f>+G65*F65</f>
        <v>0</v>
      </c>
      <c r="I65" s="31">
        <v>0</v>
      </c>
      <c r="J65" s="12">
        <f>+I65*F65</f>
        <v>0</v>
      </c>
      <c r="K65" s="14"/>
      <c r="L65" s="13"/>
      <c r="M65" s="13">
        <f>+M64</f>
        <v>654.9399999999999</v>
      </c>
      <c r="N65" s="24">
        <f>+M65*F65</f>
        <v>0</v>
      </c>
      <c r="O65" s="15">
        <f>+N65+J65+H65</f>
        <v>0</v>
      </c>
    </row>
    <row r="66" spans="4:15" ht="15" customHeight="1" thickBot="1">
      <c r="D66" s="95"/>
      <c r="E66" s="5" t="s">
        <v>19</v>
      </c>
      <c r="F66" s="25"/>
      <c r="G66" s="31">
        <v>0</v>
      </c>
      <c r="H66" s="24">
        <f>+G66*F66</f>
        <v>0</v>
      </c>
      <c r="I66" s="31">
        <v>0</v>
      </c>
      <c r="J66" s="12">
        <f>+I66*F66</f>
        <v>0</v>
      </c>
      <c r="K66" s="14"/>
      <c r="L66" s="13"/>
      <c r="M66" s="13">
        <f>+M64</f>
        <v>654.9399999999999</v>
      </c>
      <c r="N66" s="24">
        <f>+M66*F66</f>
        <v>0</v>
      </c>
      <c r="O66" s="15">
        <f>+N66+J66+H66</f>
        <v>0</v>
      </c>
    </row>
    <row r="67" spans="4:15" ht="15" customHeight="1" thickBot="1">
      <c r="D67" s="95"/>
      <c r="E67" s="27" t="s">
        <v>5</v>
      </c>
      <c r="F67" s="34">
        <f>SUM(F64:F66)</f>
        <v>0</v>
      </c>
      <c r="G67" s="8"/>
      <c r="H67" s="26">
        <f>SUM(H64:H66)</f>
        <v>0</v>
      </c>
      <c r="I67" s="9"/>
      <c r="J67" s="9">
        <f>SUM(J64:J66)</f>
        <v>0</v>
      </c>
      <c r="K67" s="9"/>
      <c r="L67" s="9"/>
      <c r="M67" s="9"/>
      <c r="N67" s="44">
        <f>SUM(N64:N66)</f>
        <v>0</v>
      </c>
      <c r="O67" s="10">
        <f>SUM(O64:O66)</f>
        <v>0</v>
      </c>
    </row>
    <row r="68" spans="4:15" ht="15" customHeight="1">
      <c r="D68" s="87">
        <v>22</v>
      </c>
      <c r="E68" s="22" t="s">
        <v>14</v>
      </c>
      <c r="F68" s="23"/>
      <c r="G68" s="31">
        <v>0</v>
      </c>
      <c r="H68" s="24">
        <f>+G68*F68</f>
        <v>0</v>
      </c>
      <c r="I68" s="31">
        <v>0</v>
      </c>
      <c r="J68" s="12">
        <f>+I68*F68</f>
        <v>0</v>
      </c>
      <c r="K68" s="14">
        <v>153.79</v>
      </c>
      <c r="L68" s="13">
        <v>59.6</v>
      </c>
      <c r="M68" s="13">
        <f>+K68-L68</f>
        <v>94.19</v>
      </c>
      <c r="N68" s="24">
        <f>+M68*F68</f>
        <v>0</v>
      </c>
      <c r="O68" s="15">
        <f>+N68+J68+H68</f>
        <v>0</v>
      </c>
    </row>
    <row r="69" spans="4:15" ht="15" customHeight="1">
      <c r="D69" s="87"/>
      <c r="E69" s="5" t="s">
        <v>15</v>
      </c>
      <c r="F69" s="25"/>
      <c r="G69" s="31">
        <v>0</v>
      </c>
      <c r="H69" s="24">
        <f>+G69*F69</f>
        <v>0</v>
      </c>
      <c r="I69" s="31">
        <v>0</v>
      </c>
      <c r="J69" s="12">
        <f>+I69*F69</f>
        <v>0</v>
      </c>
      <c r="K69" s="14">
        <f>+K68</f>
        <v>153.79</v>
      </c>
      <c r="L69" s="13">
        <f>+L68</f>
        <v>59.6</v>
      </c>
      <c r="M69" s="13">
        <f>+K69-L69</f>
        <v>94.19</v>
      </c>
      <c r="N69" s="24">
        <f>+M69*F69</f>
        <v>0</v>
      </c>
      <c r="O69" s="15">
        <f>+N69+J69+H69</f>
        <v>0</v>
      </c>
    </row>
    <row r="70" spans="4:15" ht="15" customHeight="1" thickBot="1">
      <c r="D70" s="87"/>
      <c r="E70" s="5" t="s">
        <v>19</v>
      </c>
      <c r="F70" s="25"/>
      <c r="G70" s="31">
        <v>0</v>
      </c>
      <c r="H70" s="24">
        <f>+G70*F70</f>
        <v>0</v>
      </c>
      <c r="I70" s="31">
        <v>0</v>
      </c>
      <c r="J70" s="12">
        <f>+I70*F70</f>
        <v>0</v>
      </c>
      <c r="K70" s="14">
        <f>+K68</f>
        <v>153.79</v>
      </c>
      <c r="L70" s="13">
        <f>+L68</f>
        <v>59.6</v>
      </c>
      <c r="M70" s="13">
        <f>+K70-L70</f>
        <v>94.19</v>
      </c>
      <c r="N70" s="24">
        <f>+M70*F70</f>
        <v>0</v>
      </c>
      <c r="O70" s="15">
        <f>+N70+J70+H70</f>
        <v>0</v>
      </c>
    </row>
    <row r="71" spans="4:15" ht="15" customHeight="1" thickBot="1">
      <c r="D71" s="87"/>
      <c r="E71" s="27" t="s">
        <v>5</v>
      </c>
      <c r="F71" s="34">
        <f>SUM(F68:F70)</f>
        <v>0</v>
      </c>
      <c r="G71" s="8"/>
      <c r="H71" s="26">
        <f>SUM(H68:H70)</f>
        <v>0</v>
      </c>
      <c r="I71" s="9"/>
      <c r="J71" s="9">
        <f>SUM(J68:J70)</f>
        <v>0</v>
      </c>
      <c r="K71" s="9"/>
      <c r="L71" s="9"/>
      <c r="M71" s="9"/>
      <c r="N71" s="44">
        <f>SUM(N68:N70)</f>
        <v>0</v>
      </c>
      <c r="O71" s="10">
        <f>SUM(O68:O70)</f>
        <v>0</v>
      </c>
    </row>
    <row r="72" spans="4:15" ht="15" customHeight="1">
      <c r="D72" s="96">
        <v>23</v>
      </c>
      <c r="E72" s="22" t="s">
        <v>14</v>
      </c>
      <c r="F72" s="23"/>
      <c r="G72" s="6">
        <v>112</v>
      </c>
      <c r="H72" s="24">
        <f>+G72*F72</f>
        <v>0</v>
      </c>
      <c r="I72" s="16">
        <v>88.16</v>
      </c>
      <c r="J72" s="12">
        <f>+I72*F72</f>
        <v>0</v>
      </c>
      <c r="K72" s="14">
        <v>349.06</v>
      </c>
      <c r="L72" s="13">
        <v>123.26</v>
      </c>
      <c r="M72" s="13">
        <f>+K72-L72</f>
        <v>225.8</v>
      </c>
      <c r="N72" s="24">
        <f>+M72*F72</f>
        <v>0</v>
      </c>
      <c r="O72" s="15">
        <f>+N72+J72+H72</f>
        <v>0</v>
      </c>
    </row>
    <row r="73" spans="4:15" ht="15" customHeight="1">
      <c r="D73" s="96"/>
      <c r="E73" s="5" t="s">
        <v>15</v>
      </c>
      <c r="F73" s="25"/>
      <c r="G73" s="7">
        <v>108</v>
      </c>
      <c r="H73" s="24">
        <f>+G73*F73</f>
        <v>0</v>
      </c>
      <c r="I73" s="16">
        <v>88.16</v>
      </c>
      <c r="J73" s="12">
        <f>+I73*F73</f>
        <v>0</v>
      </c>
      <c r="K73" s="14">
        <f>+K72</f>
        <v>349.06</v>
      </c>
      <c r="L73" s="13">
        <f>+L72</f>
        <v>123.26</v>
      </c>
      <c r="M73" s="13">
        <f>+K73-L73</f>
        <v>225.8</v>
      </c>
      <c r="N73" s="24">
        <f>+M73*F73</f>
        <v>0</v>
      </c>
      <c r="O73" s="15">
        <f>+N73+J73+H73</f>
        <v>0</v>
      </c>
    </row>
    <row r="74" spans="4:15" ht="15" customHeight="1" thickBot="1">
      <c r="D74" s="96"/>
      <c r="E74" s="5" t="s">
        <v>19</v>
      </c>
      <c r="F74" s="25"/>
      <c r="G74" s="7">
        <v>0</v>
      </c>
      <c r="H74" s="24">
        <f>+G74*F74</f>
        <v>0</v>
      </c>
      <c r="I74" s="16">
        <v>88.16</v>
      </c>
      <c r="J74" s="12">
        <f>+I74*F74</f>
        <v>0</v>
      </c>
      <c r="K74" s="14">
        <f>+K72</f>
        <v>349.06</v>
      </c>
      <c r="L74" s="13">
        <f>+L72</f>
        <v>123.26</v>
      </c>
      <c r="M74" s="13">
        <f>+K74-L74</f>
        <v>225.8</v>
      </c>
      <c r="N74" s="24">
        <f>+M74*F74</f>
        <v>0</v>
      </c>
      <c r="O74" s="15">
        <f>+N74+J74+H74</f>
        <v>0</v>
      </c>
    </row>
    <row r="75" spans="4:15" ht="15" customHeight="1" thickBot="1">
      <c r="D75" s="96"/>
      <c r="E75" s="27" t="s">
        <v>5</v>
      </c>
      <c r="F75" s="34">
        <f>SUM(F72:F74)</f>
        <v>0</v>
      </c>
      <c r="G75" s="8"/>
      <c r="H75" s="26">
        <f>SUM(H72:H74)</f>
        <v>0</v>
      </c>
      <c r="I75" s="9"/>
      <c r="J75" s="9">
        <f>SUM(J72:J74)</f>
        <v>0</v>
      </c>
      <c r="K75" s="9"/>
      <c r="L75" s="9"/>
      <c r="M75" s="9"/>
      <c r="N75" s="44">
        <f>SUM(N72:N74)</f>
        <v>0</v>
      </c>
      <c r="O75" s="10">
        <f>SUM(O72:O74)</f>
        <v>0</v>
      </c>
    </row>
    <row r="76" spans="4:15" ht="15" customHeight="1">
      <c r="D76" s="86">
        <v>24</v>
      </c>
      <c r="E76" s="22" t="s">
        <v>14</v>
      </c>
      <c r="F76" s="23"/>
      <c r="G76" s="6">
        <v>60</v>
      </c>
      <c r="H76" s="24">
        <f>+G76*F76</f>
        <v>0</v>
      </c>
      <c r="I76" s="16">
        <v>60</v>
      </c>
      <c r="J76" s="12">
        <f>+I76*F76</f>
        <v>0</v>
      </c>
      <c r="K76" s="14">
        <v>286.01</v>
      </c>
      <c r="L76" s="13">
        <v>193.44</v>
      </c>
      <c r="M76" s="13">
        <f>+K76-L76</f>
        <v>92.57</v>
      </c>
      <c r="N76" s="24">
        <f>+M76*F76</f>
        <v>0</v>
      </c>
      <c r="O76" s="15">
        <f>+N76+J76+H76</f>
        <v>0</v>
      </c>
    </row>
    <row r="77" spans="4:15" ht="15" customHeight="1">
      <c r="D77" s="86"/>
      <c r="E77" s="5" t="s">
        <v>15</v>
      </c>
      <c r="F77" s="25"/>
      <c r="G77" s="7">
        <v>60</v>
      </c>
      <c r="H77" s="24">
        <f>+G77*F77</f>
        <v>0</v>
      </c>
      <c r="I77" s="16">
        <v>60</v>
      </c>
      <c r="J77" s="12">
        <f>+I77*F77</f>
        <v>0</v>
      </c>
      <c r="K77" s="14">
        <f>+K76</f>
        <v>286.01</v>
      </c>
      <c r="L77" s="13">
        <f>+L76</f>
        <v>193.44</v>
      </c>
      <c r="M77" s="13">
        <f>+K77-L77</f>
        <v>92.57</v>
      </c>
      <c r="N77" s="24">
        <f>+M77*F77</f>
        <v>0</v>
      </c>
      <c r="O77" s="15">
        <f>+N77+J77+H77</f>
        <v>0</v>
      </c>
    </row>
    <row r="78" spans="4:15" ht="15" customHeight="1" thickBot="1">
      <c r="D78" s="86"/>
      <c r="E78" s="5" t="s">
        <v>19</v>
      </c>
      <c r="F78" s="25"/>
      <c r="G78" s="7">
        <v>60</v>
      </c>
      <c r="H78" s="24">
        <f>+G78*F78</f>
        <v>0</v>
      </c>
      <c r="I78" s="16">
        <v>60</v>
      </c>
      <c r="J78" s="12">
        <f>+I78*F78</f>
        <v>0</v>
      </c>
      <c r="K78" s="14">
        <f>+K76</f>
        <v>286.01</v>
      </c>
      <c r="L78" s="13">
        <f>+L76</f>
        <v>193.44</v>
      </c>
      <c r="M78" s="13">
        <f>+K78-L78</f>
        <v>92.57</v>
      </c>
      <c r="N78" s="24">
        <f>+M78*F78</f>
        <v>0</v>
      </c>
      <c r="O78" s="15">
        <f>+N78+J78+H78</f>
        <v>0</v>
      </c>
    </row>
    <row r="79" spans="4:15" ht="15" customHeight="1" thickBot="1">
      <c r="D79" s="86"/>
      <c r="E79" s="27" t="s">
        <v>5</v>
      </c>
      <c r="F79" s="34">
        <f>SUM(F76:F78)</f>
        <v>0</v>
      </c>
      <c r="G79" s="8"/>
      <c r="H79" s="26">
        <f>SUM(H76:H78)</f>
        <v>0</v>
      </c>
      <c r="I79" s="9"/>
      <c r="J79" s="9">
        <f>SUM(J76:J78)</f>
        <v>0</v>
      </c>
      <c r="K79" s="9"/>
      <c r="L79" s="9"/>
      <c r="M79" s="9"/>
      <c r="N79" s="44">
        <f>SUM(N76:N78)</f>
        <v>0</v>
      </c>
      <c r="O79" s="10">
        <f>SUM(O76:O78)</f>
        <v>0</v>
      </c>
    </row>
    <row r="80" spans="4:15" ht="15" customHeight="1" thickBot="1">
      <c r="D80" s="93">
        <v>25</v>
      </c>
      <c r="E80" s="22" t="s">
        <v>14</v>
      </c>
      <c r="F80" s="23"/>
      <c r="G80" s="6">
        <v>60</v>
      </c>
      <c r="H80" s="24">
        <f>+G80*F80</f>
        <v>0</v>
      </c>
      <c r="I80" s="16">
        <v>60</v>
      </c>
      <c r="J80" s="12">
        <f>+I80*F80</f>
        <v>0</v>
      </c>
      <c r="K80" s="14">
        <v>801.86</v>
      </c>
      <c r="L80" s="13">
        <v>308.22</v>
      </c>
      <c r="M80" s="13">
        <f>+K80-L80</f>
        <v>493.64</v>
      </c>
      <c r="N80" s="24">
        <f>+M80*F80</f>
        <v>0</v>
      </c>
      <c r="O80" s="15">
        <f>+N80+J80+H80</f>
        <v>0</v>
      </c>
    </row>
    <row r="81" spans="4:15" ht="15" customHeight="1" thickBot="1">
      <c r="D81" s="93"/>
      <c r="E81" s="5" t="s">
        <v>15</v>
      </c>
      <c r="F81" s="25"/>
      <c r="G81" s="7">
        <v>60</v>
      </c>
      <c r="H81" s="24">
        <f>+G81*F81</f>
        <v>0</v>
      </c>
      <c r="I81" s="16">
        <v>60</v>
      </c>
      <c r="J81" s="12">
        <f>+I81*F81</f>
        <v>0</v>
      </c>
      <c r="K81" s="14">
        <f>+K80</f>
        <v>801.86</v>
      </c>
      <c r="L81" s="13">
        <f>+L80</f>
        <v>308.22</v>
      </c>
      <c r="M81" s="13">
        <f>+K81-L81</f>
        <v>493.64</v>
      </c>
      <c r="N81" s="24">
        <f>+M81*F81</f>
        <v>0</v>
      </c>
      <c r="O81" s="15">
        <f>+N81+J81+H81</f>
        <v>0</v>
      </c>
    </row>
    <row r="82" spans="4:15" ht="15" customHeight="1" thickBot="1">
      <c r="D82" s="93"/>
      <c r="E82" s="5" t="s">
        <v>19</v>
      </c>
      <c r="F82" s="25"/>
      <c r="G82" s="7">
        <v>60</v>
      </c>
      <c r="H82" s="24">
        <f>+G82*F82</f>
        <v>0</v>
      </c>
      <c r="I82" s="16">
        <v>60</v>
      </c>
      <c r="J82" s="12">
        <f>+I82*F82</f>
        <v>0</v>
      </c>
      <c r="K82" s="14">
        <f>+K80</f>
        <v>801.86</v>
      </c>
      <c r="L82" s="13">
        <f>+L80</f>
        <v>308.22</v>
      </c>
      <c r="M82" s="13">
        <f>+K82-L82</f>
        <v>493.64</v>
      </c>
      <c r="N82" s="24">
        <f>+M82*F82</f>
        <v>0</v>
      </c>
      <c r="O82" s="15">
        <f>+N82+J82+H82</f>
        <v>0</v>
      </c>
    </row>
    <row r="83" spans="4:15" ht="15" customHeight="1" thickBot="1">
      <c r="D83" s="93"/>
      <c r="E83" s="27" t="s">
        <v>5</v>
      </c>
      <c r="F83" s="34">
        <f>SUM(F80:F82)</f>
        <v>0</v>
      </c>
      <c r="G83" s="8"/>
      <c r="H83" s="26">
        <f>SUM(H80:H82)</f>
        <v>0</v>
      </c>
      <c r="I83" s="9"/>
      <c r="J83" s="9">
        <f>SUM(J80:J82)</f>
        <v>0</v>
      </c>
      <c r="K83" s="9"/>
      <c r="L83" s="9"/>
      <c r="M83" s="9"/>
      <c r="N83" s="44">
        <f>SUM(N80:N82)</f>
        <v>0</v>
      </c>
      <c r="O83" s="10">
        <f>SUM(O80:O82)</f>
        <v>0</v>
      </c>
    </row>
    <row r="84" ht="15" customHeight="1" thickBot="1"/>
    <row r="85" spans="4:15" ht="15" customHeight="1" thickBot="1">
      <c r="D85" s="17" t="s">
        <v>4</v>
      </c>
      <c r="E85" s="18"/>
      <c r="F85" s="19">
        <f>SUM(F83,F79,F75,F71,F67,F63,F59,F55)</f>
        <v>0</v>
      </c>
      <c r="G85" s="19"/>
      <c r="H85" s="26">
        <f>SUM(H83,H79,H75,H71,H67,H63,H59,H55)</f>
        <v>0</v>
      </c>
      <c r="I85" s="20"/>
      <c r="J85" s="20">
        <f>SUM(J83,J79,J75,J71,J67,J63,J59,J55)</f>
        <v>0</v>
      </c>
      <c r="K85" s="20"/>
      <c r="L85" s="20"/>
      <c r="M85" s="20"/>
      <c r="N85" s="20">
        <f>SUM(N83,N79,N75,N71,N67,N63,N59,N55)</f>
        <v>0</v>
      </c>
      <c r="O85" s="64">
        <f>SUM(O83,O79,O75,O71,O67,O63,O59,O55)</f>
        <v>0</v>
      </c>
    </row>
    <row r="86" ht="15" customHeight="1"/>
    <row r="87" ht="14.25" thickBot="1"/>
    <row r="88" spans="4:15" ht="14.25" thickBot="1">
      <c r="D88" s="38" t="s">
        <v>7</v>
      </c>
      <c r="E88" s="76" t="s">
        <v>20</v>
      </c>
      <c r="F88" s="91" t="s">
        <v>16</v>
      </c>
      <c r="G88" s="91" t="s">
        <v>1</v>
      </c>
      <c r="H88" s="91"/>
      <c r="I88" s="91" t="s">
        <v>2</v>
      </c>
      <c r="J88" s="91"/>
      <c r="K88" s="91" t="s">
        <v>3</v>
      </c>
      <c r="L88" s="91"/>
      <c r="M88" s="91"/>
      <c r="N88" s="91"/>
      <c r="O88" s="89" t="s">
        <v>8</v>
      </c>
    </row>
    <row r="89" spans="4:15" ht="14.25" thickBot="1">
      <c r="D89" s="95" t="s">
        <v>22</v>
      </c>
      <c r="E89" s="76"/>
      <c r="F89" s="92"/>
      <c r="G89" s="71" t="s">
        <v>12</v>
      </c>
      <c r="H89" s="73" t="s">
        <v>5</v>
      </c>
      <c r="I89" s="28" t="s">
        <v>18</v>
      </c>
      <c r="J89" s="73" t="s">
        <v>5</v>
      </c>
      <c r="K89" s="11" t="s">
        <v>9</v>
      </c>
      <c r="L89" s="4" t="s">
        <v>10</v>
      </c>
      <c r="M89" s="90" t="s">
        <v>11</v>
      </c>
      <c r="N89" s="90"/>
      <c r="O89" s="89"/>
    </row>
    <row r="90" spans="4:15" ht="13.5">
      <c r="D90" s="95"/>
      <c r="E90" s="76"/>
      <c r="F90" s="3" t="s">
        <v>17</v>
      </c>
      <c r="G90" s="72"/>
      <c r="H90" s="73"/>
      <c r="I90" s="29" t="s">
        <v>12</v>
      </c>
      <c r="J90" s="73"/>
      <c r="K90" s="11" t="s">
        <v>12</v>
      </c>
      <c r="L90" s="4" t="s">
        <v>12</v>
      </c>
      <c r="M90" s="30" t="s">
        <v>12</v>
      </c>
      <c r="N90" s="4" t="s">
        <v>13</v>
      </c>
      <c r="O90" s="89"/>
    </row>
    <row r="91" spans="4:15" ht="13.5">
      <c r="D91" s="87">
        <v>18</v>
      </c>
      <c r="E91" s="22" t="s">
        <v>14</v>
      </c>
      <c r="F91" s="32"/>
      <c r="G91" s="6">
        <v>112</v>
      </c>
      <c r="H91" s="24">
        <f>+G91*F91</f>
        <v>0</v>
      </c>
      <c r="I91" s="16">
        <v>74.48</v>
      </c>
      <c r="J91" s="12">
        <f>+I91*F91</f>
        <v>0</v>
      </c>
      <c r="K91" s="14">
        <v>-337.29</v>
      </c>
      <c r="L91" s="13">
        <v>28.96</v>
      </c>
      <c r="M91" s="13">
        <f>+K91-L91</f>
        <v>-366.25</v>
      </c>
      <c r="N91" s="24">
        <f>+M91*F91</f>
        <v>0</v>
      </c>
      <c r="O91" s="15">
        <f>+N91+J91+H91</f>
        <v>0</v>
      </c>
    </row>
    <row r="92" spans="4:15" ht="13.5">
      <c r="D92" s="87"/>
      <c r="E92" s="5" t="s">
        <v>15</v>
      </c>
      <c r="F92" s="33"/>
      <c r="G92" s="7">
        <v>108</v>
      </c>
      <c r="H92" s="24">
        <f>+G92*F92</f>
        <v>0</v>
      </c>
      <c r="I92" s="16">
        <v>74.48</v>
      </c>
      <c r="J92" s="12">
        <f>+I92*F92</f>
        <v>0</v>
      </c>
      <c r="K92" s="14">
        <f>+K91</f>
        <v>-337.29</v>
      </c>
      <c r="L92" s="13">
        <f>+L91</f>
        <v>28.96</v>
      </c>
      <c r="M92" s="13">
        <f>+K92-L92</f>
        <v>-366.25</v>
      </c>
      <c r="N92" s="24">
        <f>+M92*F92</f>
        <v>0</v>
      </c>
      <c r="O92" s="15">
        <f>+N92+J92+H92</f>
        <v>0</v>
      </c>
    </row>
    <row r="93" spans="4:15" ht="14.25" thickBot="1">
      <c r="D93" s="87"/>
      <c r="E93" s="5" t="s">
        <v>19</v>
      </c>
      <c r="F93" s="33"/>
      <c r="G93" s="7">
        <v>0</v>
      </c>
      <c r="H93" s="24">
        <f>+G93*F93</f>
        <v>0</v>
      </c>
      <c r="I93" s="16">
        <v>74.48</v>
      </c>
      <c r="J93" s="12">
        <f>+I93*F93</f>
        <v>0</v>
      </c>
      <c r="K93" s="14">
        <f>+K91</f>
        <v>-337.29</v>
      </c>
      <c r="L93" s="13">
        <f>+L91</f>
        <v>28.96</v>
      </c>
      <c r="M93" s="13">
        <f>+K93-L93</f>
        <v>-366.25</v>
      </c>
      <c r="N93" s="24">
        <f>+M93*F93</f>
        <v>0</v>
      </c>
      <c r="O93" s="15">
        <f>+N93+J93+H93</f>
        <v>0</v>
      </c>
    </row>
    <row r="94" spans="4:15" ht="14.25" thickBot="1">
      <c r="D94" s="87"/>
      <c r="E94" s="27" t="s">
        <v>5</v>
      </c>
      <c r="F94" s="34">
        <f>SUM(F91:F93)</f>
        <v>0</v>
      </c>
      <c r="G94" s="8"/>
      <c r="H94" s="26">
        <f>SUM(H91:H93)</f>
        <v>0</v>
      </c>
      <c r="I94" s="9"/>
      <c r="J94" s="9">
        <f>SUM(J91:J93)</f>
        <v>0</v>
      </c>
      <c r="K94" s="9"/>
      <c r="L94" s="9"/>
      <c r="M94" s="9"/>
      <c r="N94" s="44">
        <f>SUM(N91:N93)</f>
        <v>0</v>
      </c>
      <c r="O94" s="10">
        <f>SUM(O91:O93)</f>
        <v>0</v>
      </c>
    </row>
    <row r="95" spans="4:15" ht="13.5">
      <c r="D95" s="86">
        <v>19</v>
      </c>
      <c r="E95" s="22" t="s">
        <v>14</v>
      </c>
      <c r="F95" s="23"/>
      <c r="G95" s="6">
        <v>112</v>
      </c>
      <c r="H95" s="24">
        <f>+G95*F95</f>
        <v>0</v>
      </c>
      <c r="I95" s="16">
        <v>73.03</v>
      </c>
      <c r="J95" s="12">
        <f>+I95*F95</f>
        <v>0</v>
      </c>
      <c r="K95" s="14">
        <v>120.52</v>
      </c>
      <c r="L95" s="13">
        <v>38.44</v>
      </c>
      <c r="M95" s="13">
        <f>+K95-L95</f>
        <v>82.08</v>
      </c>
      <c r="N95" s="24">
        <f>+M95*F95</f>
        <v>0</v>
      </c>
      <c r="O95" s="15">
        <f>+N95+J95+H95</f>
        <v>0</v>
      </c>
    </row>
    <row r="96" spans="4:15" ht="13.5">
      <c r="D96" s="86"/>
      <c r="E96" s="5" t="s">
        <v>15</v>
      </c>
      <c r="F96" s="25">
        <v>0</v>
      </c>
      <c r="G96" s="7">
        <v>108</v>
      </c>
      <c r="H96" s="24">
        <f>+G96*F96</f>
        <v>0</v>
      </c>
      <c r="I96" s="16">
        <v>73.03</v>
      </c>
      <c r="J96" s="12">
        <f>+I96*F96</f>
        <v>0</v>
      </c>
      <c r="K96" s="14">
        <f>+K95</f>
        <v>120.52</v>
      </c>
      <c r="L96" s="13">
        <f>+L95</f>
        <v>38.44</v>
      </c>
      <c r="M96" s="13">
        <f>+K96-L96</f>
        <v>82.08</v>
      </c>
      <c r="N96" s="24">
        <f>+M96*F96</f>
        <v>0</v>
      </c>
      <c r="O96" s="15">
        <f>+N96+J96+H96</f>
        <v>0</v>
      </c>
    </row>
    <row r="97" spans="4:15" ht="14.25" thickBot="1">
      <c r="D97" s="86"/>
      <c r="E97" s="5" t="s">
        <v>19</v>
      </c>
      <c r="F97" s="25"/>
      <c r="G97" s="7">
        <v>0</v>
      </c>
      <c r="H97" s="24">
        <f>+G97*F97</f>
        <v>0</v>
      </c>
      <c r="I97" s="16">
        <v>73.03</v>
      </c>
      <c r="J97" s="12">
        <f>+I97*F97</f>
        <v>0</v>
      </c>
      <c r="K97" s="14">
        <f>+K95</f>
        <v>120.52</v>
      </c>
      <c r="L97" s="13">
        <f>+L95</f>
        <v>38.44</v>
      </c>
      <c r="M97" s="13">
        <f>+K97-L97</f>
        <v>82.08</v>
      </c>
      <c r="N97" s="24">
        <f>+M97*F97</f>
        <v>0</v>
      </c>
      <c r="O97" s="15">
        <f>+N97+J97+H97</f>
        <v>0</v>
      </c>
    </row>
    <row r="98" spans="4:15" ht="14.25" thickBot="1">
      <c r="D98" s="86"/>
      <c r="E98" s="27" t="s">
        <v>5</v>
      </c>
      <c r="F98" s="34">
        <f>SUM(F95:F97)</f>
        <v>0</v>
      </c>
      <c r="G98" s="8"/>
      <c r="H98" s="26">
        <f>SUM(H95:H97)</f>
        <v>0</v>
      </c>
      <c r="I98" s="9"/>
      <c r="J98" s="9">
        <f>SUM(J95:J97)</f>
        <v>0</v>
      </c>
      <c r="K98" s="9"/>
      <c r="L98" s="9"/>
      <c r="M98" s="9"/>
      <c r="N98" s="44">
        <f>SUM(N95:N97)</f>
        <v>0</v>
      </c>
      <c r="O98" s="10">
        <f>SUM(O95:O97)</f>
        <v>0</v>
      </c>
    </row>
    <row r="99" spans="4:15" ht="13.5">
      <c r="D99" s="79">
        <v>20</v>
      </c>
      <c r="E99" s="22" t="s">
        <v>14</v>
      </c>
      <c r="F99" s="23"/>
      <c r="G99" s="6">
        <v>112</v>
      </c>
      <c r="H99" s="24">
        <f>+G99*F99</f>
        <v>0</v>
      </c>
      <c r="I99" s="31">
        <v>0</v>
      </c>
      <c r="J99" s="12">
        <f>+I99*F99</f>
        <v>0</v>
      </c>
      <c r="K99" s="14">
        <v>358.52</v>
      </c>
      <c r="L99" s="13">
        <v>111.7</v>
      </c>
      <c r="M99" s="13">
        <f>+K99-L99</f>
        <v>246.82</v>
      </c>
      <c r="N99" s="24">
        <f>+M99*F99</f>
        <v>0</v>
      </c>
      <c r="O99" s="15">
        <f>+N99+J99+H99</f>
        <v>0</v>
      </c>
    </row>
    <row r="100" spans="4:15" ht="13.5">
      <c r="D100" s="79"/>
      <c r="E100" s="5" t="s">
        <v>15</v>
      </c>
      <c r="F100" s="25"/>
      <c r="G100" s="7">
        <v>108</v>
      </c>
      <c r="H100" s="24">
        <f>+G100*F100</f>
        <v>0</v>
      </c>
      <c r="I100" s="31">
        <v>0</v>
      </c>
      <c r="J100" s="12">
        <f>+I100*F100</f>
        <v>0</v>
      </c>
      <c r="K100" s="14">
        <f>+K99</f>
        <v>358.52</v>
      </c>
      <c r="L100" s="13">
        <f>+L99</f>
        <v>111.7</v>
      </c>
      <c r="M100" s="13">
        <f>+K100-L100</f>
        <v>246.82</v>
      </c>
      <c r="N100" s="24">
        <f>+M100*F100</f>
        <v>0</v>
      </c>
      <c r="O100" s="15">
        <f>+N100+J100+H100</f>
        <v>0</v>
      </c>
    </row>
    <row r="101" spans="4:15" ht="14.25" thickBot="1">
      <c r="D101" s="79"/>
      <c r="E101" s="5" t="s">
        <v>19</v>
      </c>
      <c r="F101" s="25"/>
      <c r="G101" s="7">
        <v>0</v>
      </c>
      <c r="H101" s="24">
        <f>+G101*F101</f>
        <v>0</v>
      </c>
      <c r="I101" s="31">
        <v>0</v>
      </c>
      <c r="J101" s="12">
        <f>+I101*F101</f>
        <v>0</v>
      </c>
      <c r="K101" s="14">
        <f>+K99</f>
        <v>358.52</v>
      </c>
      <c r="L101" s="13">
        <f>+L99</f>
        <v>111.7</v>
      </c>
      <c r="M101" s="13">
        <f>+K101-L101</f>
        <v>246.82</v>
      </c>
      <c r="N101" s="24">
        <f>+M101*F101</f>
        <v>0</v>
      </c>
      <c r="O101" s="15">
        <f>+N101+J101+H101</f>
        <v>0</v>
      </c>
    </row>
    <row r="102" spans="4:15" ht="14.25" thickBot="1">
      <c r="D102" s="79"/>
      <c r="E102" s="27" t="s">
        <v>5</v>
      </c>
      <c r="F102" s="34">
        <f>SUM(F99:F101)</f>
        <v>0</v>
      </c>
      <c r="G102" s="8"/>
      <c r="H102" s="26">
        <f>SUM(H99:H101)</f>
        <v>0</v>
      </c>
      <c r="I102" s="9"/>
      <c r="J102" s="9">
        <f>SUM(J99:J101)</f>
        <v>0</v>
      </c>
      <c r="K102" s="9"/>
      <c r="L102" s="9"/>
      <c r="M102" s="9"/>
      <c r="N102" s="44">
        <f>SUM(N99:N101)</f>
        <v>0</v>
      </c>
      <c r="O102" s="10">
        <f>SUM(O99:O101)</f>
        <v>0</v>
      </c>
    </row>
    <row r="103" spans="4:15" ht="13.5">
      <c r="D103" s="95">
        <v>21</v>
      </c>
      <c r="E103" s="22" t="s">
        <v>14</v>
      </c>
      <c r="F103" s="23"/>
      <c r="G103" s="31">
        <v>0</v>
      </c>
      <c r="H103" s="24">
        <f>+G103*F103</f>
        <v>0</v>
      </c>
      <c r="I103" s="31">
        <v>0</v>
      </c>
      <c r="J103" s="12">
        <f>+I103*F103</f>
        <v>0</v>
      </c>
      <c r="K103" s="68">
        <v>1386.55</v>
      </c>
      <c r="L103" s="68">
        <v>456.86</v>
      </c>
      <c r="M103" s="13">
        <f>+K103-L103</f>
        <v>929.6899999999999</v>
      </c>
      <c r="N103" s="24">
        <f>+M103*F103</f>
        <v>0</v>
      </c>
      <c r="O103" s="15">
        <f>+N103+J103+H103</f>
        <v>0</v>
      </c>
    </row>
    <row r="104" spans="4:15" ht="13.5">
      <c r="D104" s="95"/>
      <c r="E104" s="5" t="s">
        <v>15</v>
      </c>
      <c r="F104" s="25"/>
      <c r="G104" s="31">
        <v>0</v>
      </c>
      <c r="H104" s="24">
        <f>+G104*F104</f>
        <v>0</v>
      </c>
      <c r="I104" s="31">
        <v>0</v>
      </c>
      <c r="J104" s="12">
        <f>+I104*F104</f>
        <v>0</v>
      </c>
      <c r="K104" s="14"/>
      <c r="L104" s="13"/>
      <c r="M104" s="13">
        <f>+M103</f>
        <v>929.6899999999999</v>
      </c>
      <c r="N104" s="24">
        <f>+M104*F104</f>
        <v>0</v>
      </c>
      <c r="O104" s="15">
        <f>+N104+J104+H104</f>
        <v>0</v>
      </c>
    </row>
    <row r="105" spans="4:15" ht="14.25" thickBot="1">
      <c r="D105" s="95"/>
      <c r="E105" s="5" t="s">
        <v>19</v>
      </c>
      <c r="F105" s="25"/>
      <c r="G105" s="31">
        <v>0</v>
      </c>
      <c r="H105" s="24">
        <f>+G105*F105</f>
        <v>0</v>
      </c>
      <c r="I105" s="31">
        <v>0</v>
      </c>
      <c r="J105" s="12">
        <f>+I105*F105</f>
        <v>0</v>
      </c>
      <c r="K105" s="14"/>
      <c r="L105" s="13"/>
      <c r="M105" s="13">
        <f>+M103</f>
        <v>929.6899999999999</v>
      </c>
      <c r="N105" s="24">
        <f>+M105*F105</f>
        <v>0</v>
      </c>
      <c r="O105" s="15">
        <f>+N105+J105+H105</f>
        <v>0</v>
      </c>
    </row>
    <row r="106" spans="4:15" ht="14.25" thickBot="1">
      <c r="D106" s="95"/>
      <c r="E106" s="27" t="s">
        <v>5</v>
      </c>
      <c r="F106" s="34">
        <f>SUM(F103:F105)</f>
        <v>0</v>
      </c>
      <c r="G106" s="8"/>
      <c r="H106" s="26">
        <f>SUM(H103:H105)</f>
        <v>0</v>
      </c>
      <c r="I106" s="9"/>
      <c r="J106" s="9">
        <f>SUM(J103:J105)</f>
        <v>0</v>
      </c>
      <c r="K106" s="9"/>
      <c r="L106" s="9"/>
      <c r="M106" s="9"/>
      <c r="N106" s="44">
        <f>SUM(N103:N105)</f>
        <v>0</v>
      </c>
      <c r="O106" s="10">
        <f>SUM(O103:O105)</f>
        <v>0</v>
      </c>
    </row>
    <row r="107" spans="4:15" ht="13.5">
      <c r="D107" s="87">
        <v>22</v>
      </c>
      <c r="E107" s="22" t="s">
        <v>14</v>
      </c>
      <c r="F107" s="23"/>
      <c r="G107" s="31">
        <v>0</v>
      </c>
      <c r="H107" s="24">
        <f>+G107*F107</f>
        <v>0</v>
      </c>
      <c r="I107" s="31">
        <v>0</v>
      </c>
      <c r="J107" s="12">
        <f>+I107*F107</f>
        <v>0</v>
      </c>
      <c r="K107" s="14">
        <v>132.94</v>
      </c>
      <c r="L107" s="13">
        <v>59.6</v>
      </c>
      <c r="M107" s="13">
        <f>+K107-L107</f>
        <v>73.34</v>
      </c>
      <c r="N107" s="24">
        <f>+M107*F107</f>
        <v>0</v>
      </c>
      <c r="O107" s="15">
        <f>+N107+J107+H107</f>
        <v>0</v>
      </c>
    </row>
    <row r="108" spans="4:15" ht="13.5">
      <c r="D108" s="87"/>
      <c r="E108" s="5" t="s">
        <v>15</v>
      </c>
      <c r="F108" s="25"/>
      <c r="G108" s="31">
        <v>0</v>
      </c>
      <c r="H108" s="24">
        <f>+G108*F108</f>
        <v>0</v>
      </c>
      <c r="I108" s="31">
        <v>0</v>
      </c>
      <c r="J108" s="12">
        <f>+I108*F108</f>
        <v>0</v>
      </c>
      <c r="K108" s="14">
        <f>+K107</f>
        <v>132.94</v>
      </c>
      <c r="L108" s="13">
        <f>+L107</f>
        <v>59.6</v>
      </c>
      <c r="M108" s="13">
        <f>+K108-L108</f>
        <v>73.34</v>
      </c>
      <c r="N108" s="24">
        <f>+M108*F108</f>
        <v>0</v>
      </c>
      <c r="O108" s="15">
        <f>+N108+J108+H108</f>
        <v>0</v>
      </c>
    </row>
    <row r="109" spans="4:15" ht="14.25" thickBot="1">
      <c r="D109" s="87"/>
      <c r="E109" s="5" t="s">
        <v>19</v>
      </c>
      <c r="F109" s="25"/>
      <c r="G109" s="31">
        <v>0</v>
      </c>
      <c r="H109" s="24">
        <f>+G109*F109</f>
        <v>0</v>
      </c>
      <c r="I109" s="31">
        <v>0</v>
      </c>
      <c r="J109" s="12">
        <f>+I109*F109</f>
        <v>0</v>
      </c>
      <c r="K109" s="14">
        <f>+K107</f>
        <v>132.94</v>
      </c>
      <c r="L109" s="13">
        <f>+L107</f>
        <v>59.6</v>
      </c>
      <c r="M109" s="13">
        <f>+K109-L109</f>
        <v>73.34</v>
      </c>
      <c r="N109" s="24">
        <f>+M109*F109</f>
        <v>0</v>
      </c>
      <c r="O109" s="15">
        <f>+N109+J109+H109</f>
        <v>0</v>
      </c>
    </row>
    <row r="110" spans="4:15" ht="14.25" thickBot="1">
      <c r="D110" s="87"/>
      <c r="E110" s="27" t="s">
        <v>5</v>
      </c>
      <c r="F110" s="34">
        <f>SUM(F107:F109)</f>
        <v>0</v>
      </c>
      <c r="G110" s="8"/>
      <c r="H110" s="26">
        <f>SUM(H107:H109)</f>
        <v>0</v>
      </c>
      <c r="I110" s="9"/>
      <c r="J110" s="9">
        <f>SUM(J107:J109)</f>
        <v>0</v>
      </c>
      <c r="K110" s="9"/>
      <c r="L110" s="9"/>
      <c r="M110" s="9"/>
      <c r="N110" s="44">
        <f>SUM(N107:N109)</f>
        <v>0</v>
      </c>
      <c r="O110" s="10">
        <f>SUM(O107:O109)</f>
        <v>0</v>
      </c>
    </row>
    <row r="111" spans="4:15" ht="13.5">
      <c r="D111" s="96">
        <v>23</v>
      </c>
      <c r="E111" s="22" t="s">
        <v>14</v>
      </c>
      <c r="F111" s="23"/>
      <c r="G111" s="6">
        <v>112</v>
      </c>
      <c r="H111" s="24">
        <f>+G111*F111</f>
        <v>0</v>
      </c>
      <c r="I111" s="16">
        <v>88.16</v>
      </c>
      <c r="J111" s="12">
        <f>+I111*F111</f>
        <v>0</v>
      </c>
      <c r="K111" s="14">
        <v>67.99</v>
      </c>
      <c r="L111" s="13">
        <v>123.26</v>
      </c>
      <c r="M111" s="13">
        <f>+K111-L111</f>
        <v>-55.27000000000001</v>
      </c>
      <c r="N111" s="24">
        <f>+M111*F111</f>
        <v>0</v>
      </c>
      <c r="O111" s="15">
        <f>+N111+J111+H111</f>
        <v>0</v>
      </c>
    </row>
    <row r="112" spans="4:15" ht="13.5">
      <c r="D112" s="96"/>
      <c r="E112" s="5" t="s">
        <v>15</v>
      </c>
      <c r="F112" s="25"/>
      <c r="G112" s="7">
        <v>108</v>
      </c>
      <c r="H112" s="24">
        <f>+G112*F112</f>
        <v>0</v>
      </c>
      <c r="I112" s="16">
        <v>88.16</v>
      </c>
      <c r="J112" s="12">
        <f>+I112*F112</f>
        <v>0</v>
      </c>
      <c r="K112" s="14">
        <f>+K111</f>
        <v>67.99</v>
      </c>
      <c r="L112" s="13">
        <f>+L111</f>
        <v>123.26</v>
      </c>
      <c r="M112" s="13">
        <f>+K112-L112</f>
        <v>-55.27000000000001</v>
      </c>
      <c r="N112" s="24">
        <f>+M112*F112</f>
        <v>0</v>
      </c>
      <c r="O112" s="15">
        <f>+N112+J112+H112</f>
        <v>0</v>
      </c>
    </row>
    <row r="113" spans="4:15" ht="14.25" thickBot="1">
      <c r="D113" s="96"/>
      <c r="E113" s="5" t="s">
        <v>19</v>
      </c>
      <c r="F113" s="25"/>
      <c r="G113" s="7">
        <v>0</v>
      </c>
      <c r="H113" s="24">
        <f>+G113*F113</f>
        <v>0</v>
      </c>
      <c r="I113" s="16">
        <v>88.16</v>
      </c>
      <c r="J113" s="12">
        <f>+I113*F113</f>
        <v>0</v>
      </c>
      <c r="K113" s="14">
        <f>+K111</f>
        <v>67.99</v>
      </c>
      <c r="L113" s="13">
        <f>+L111</f>
        <v>123.26</v>
      </c>
      <c r="M113" s="13">
        <f>+K113-L113</f>
        <v>-55.27000000000001</v>
      </c>
      <c r="N113" s="24">
        <f>+M113*F113</f>
        <v>0</v>
      </c>
      <c r="O113" s="15">
        <f>+N113+J113+H113</f>
        <v>0</v>
      </c>
    </row>
    <row r="114" spans="4:15" ht="14.25" thickBot="1">
      <c r="D114" s="96"/>
      <c r="E114" s="27" t="s">
        <v>5</v>
      </c>
      <c r="F114" s="34">
        <f>SUM(F111:F113)</f>
        <v>0</v>
      </c>
      <c r="G114" s="8"/>
      <c r="H114" s="26">
        <f>SUM(H111:H113)</f>
        <v>0</v>
      </c>
      <c r="I114" s="9"/>
      <c r="J114" s="9">
        <f>SUM(J111:J113)</f>
        <v>0</v>
      </c>
      <c r="K114" s="9"/>
      <c r="L114" s="9"/>
      <c r="M114" s="9"/>
      <c r="N114" s="44">
        <f>SUM(N111:N113)</f>
        <v>0</v>
      </c>
      <c r="O114" s="10">
        <f>SUM(O111:O113)</f>
        <v>0</v>
      </c>
    </row>
    <row r="115" spans="4:15" ht="13.5">
      <c r="D115" s="86">
        <v>24</v>
      </c>
      <c r="E115" s="22" t="s">
        <v>14</v>
      </c>
      <c r="F115" s="23"/>
      <c r="G115" s="6">
        <v>60</v>
      </c>
      <c r="H115" s="24">
        <f>+G115*F115</f>
        <v>0</v>
      </c>
      <c r="I115" s="16">
        <v>60</v>
      </c>
      <c r="J115" s="12">
        <f>+I115*F115</f>
        <v>0</v>
      </c>
      <c r="K115" s="14">
        <v>78.93</v>
      </c>
      <c r="L115" s="13">
        <v>193.44</v>
      </c>
      <c r="M115" s="13">
        <f>+K115-L115</f>
        <v>-114.50999999999999</v>
      </c>
      <c r="N115" s="24">
        <f>+M115*F115</f>
        <v>0</v>
      </c>
      <c r="O115" s="15">
        <f>+N115+J115+H115</f>
        <v>0</v>
      </c>
    </row>
    <row r="116" spans="4:15" ht="13.5">
      <c r="D116" s="86"/>
      <c r="E116" s="5" t="s">
        <v>15</v>
      </c>
      <c r="F116" s="25"/>
      <c r="G116" s="7">
        <v>60</v>
      </c>
      <c r="H116" s="24">
        <f>+G116*F116</f>
        <v>0</v>
      </c>
      <c r="I116" s="16">
        <v>60</v>
      </c>
      <c r="J116" s="12">
        <f>+I116*F116</f>
        <v>0</v>
      </c>
      <c r="K116" s="14">
        <f>+K115</f>
        <v>78.93</v>
      </c>
      <c r="L116" s="13">
        <f>+L115</f>
        <v>193.44</v>
      </c>
      <c r="M116" s="13">
        <f>+K116-L116</f>
        <v>-114.50999999999999</v>
      </c>
      <c r="N116" s="24">
        <f>+M116*F116</f>
        <v>0</v>
      </c>
      <c r="O116" s="15">
        <f>+N116+J116+H116</f>
        <v>0</v>
      </c>
    </row>
    <row r="117" spans="4:15" ht="14.25" thickBot="1">
      <c r="D117" s="86"/>
      <c r="E117" s="5" t="s">
        <v>19</v>
      </c>
      <c r="F117" s="25"/>
      <c r="G117" s="7">
        <v>60</v>
      </c>
      <c r="H117" s="24">
        <f>+G117*F117</f>
        <v>0</v>
      </c>
      <c r="I117" s="16">
        <v>60</v>
      </c>
      <c r="J117" s="12">
        <f>+I117*F117</f>
        <v>0</v>
      </c>
      <c r="K117" s="14">
        <f>+K115</f>
        <v>78.93</v>
      </c>
      <c r="L117" s="13">
        <f>+L115</f>
        <v>193.44</v>
      </c>
      <c r="M117" s="13">
        <f>+K117-L117</f>
        <v>-114.50999999999999</v>
      </c>
      <c r="N117" s="24">
        <f>+M117*F117</f>
        <v>0</v>
      </c>
      <c r="O117" s="15">
        <f>+N117+J117+H117</f>
        <v>0</v>
      </c>
    </row>
    <row r="118" spans="4:15" ht="14.25" thickBot="1">
      <c r="D118" s="86"/>
      <c r="E118" s="27" t="s">
        <v>5</v>
      </c>
      <c r="F118" s="34">
        <f>SUM(F115:F117)</f>
        <v>0</v>
      </c>
      <c r="G118" s="8"/>
      <c r="H118" s="26">
        <f>SUM(H115:H117)</f>
        <v>0</v>
      </c>
      <c r="I118" s="9"/>
      <c r="J118" s="9">
        <f>SUM(J115:J117)</f>
        <v>0</v>
      </c>
      <c r="K118" s="9"/>
      <c r="L118" s="9"/>
      <c r="M118" s="9"/>
      <c r="N118" s="44">
        <f>SUM(N115:N117)</f>
        <v>0</v>
      </c>
      <c r="O118" s="10">
        <f>SUM(O115:O117)</f>
        <v>0</v>
      </c>
    </row>
    <row r="119" spans="4:15" ht="14.25" thickBot="1">
      <c r="D119" s="93">
        <v>25</v>
      </c>
      <c r="E119" s="22" t="s">
        <v>14</v>
      </c>
      <c r="F119" s="23"/>
      <c r="G119" s="6">
        <v>60</v>
      </c>
      <c r="H119" s="24">
        <f>+G119*F119</f>
        <v>0</v>
      </c>
      <c r="I119" s="16">
        <v>60</v>
      </c>
      <c r="J119" s="12">
        <f>+I119*F119</f>
        <v>0</v>
      </c>
      <c r="K119" s="14">
        <v>1011.59</v>
      </c>
      <c r="L119" s="13">
        <v>308.22</v>
      </c>
      <c r="M119" s="13">
        <f>+K119-L119</f>
        <v>703.37</v>
      </c>
      <c r="N119" s="24">
        <f>+M119*F119</f>
        <v>0</v>
      </c>
      <c r="O119" s="15">
        <f>+N119+J119+H119</f>
        <v>0</v>
      </c>
    </row>
    <row r="120" spans="4:15" ht="14.25" thickBot="1">
      <c r="D120" s="93"/>
      <c r="E120" s="5" t="s">
        <v>15</v>
      </c>
      <c r="F120" s="25"/>
      <c r="G120" s="7">
        <v>60</v>
      </c>
      <c r="H120" s="24">
        <f>+G120*F120</f>
        <v>0</v>
      </c>
      <c r="I120" s="16">
        <v>60</v>
      </c>
      <c r="J120" s="12">
        <f>+I120*F120</f>
        <v>0</v>
      </c>
      <c r="K120" s="14">
        <f>+K119</f>
        <v>1011.59</v>
      </c>
      <c r="L120" s="13">
        <f>+L119</f>
        <v>308.22</v>
      </c>
      <c r="M120" s="13">
        <f>+K120-L120</f>
        <v>703.37</v>
      </c>
      <c r="N120" s="24">
        <f>+M120*F120</f>
        <v>0</v>
      </c>
      <c r="O120" s="15">
        <f>+N120+J120+H120</f>
        <v>0</v>
      </c>
    </row>
    <row r="121" spans="4:15" ht="14.25" thickBot="1">
      <c r="D121" s="93"/>
      <c r="E121" s="5" t="s">
        <v>19</v>
      </c>
      <c r="F121" s="25"/>
      <c r="G121" s="7">
        <v>60</v>
      </c>
      <c r="H121" s="24">
        <f>+G121*F121</f>
        <v>0</v>
      </c>
      <c r="I121" s="16">
        <v>60</v>
      </c>
      <c r="J121" s="12">
        <f>+I121*F121</f>
        <v>0</v>
      </c>
      <c r="K121" s="14">
        <f>+K119</f>
        <v>1011.59</v>
      </c>
      <c r="L121" s="13">
        <f>+L119</f>
        <v>308.22</v>
      </c>
      <c r="M121" s="13">
        <f>+K121-L121</f>
        <v>703.37</v>
      </c>
      <c r="N121" s="24">
        <f>+M121*F121</f>
        <v>0</v>
      </c>
      <c r="O121" s="15">
        <f>+N121+J121+H121</f>
        <v>0</v>
      </c>
    </row>
    <row r="122" spans="4:15" ht="14.25" thickBot="1">
      <c r="D122" s="93"/>
      <c r="E122" s="27" t="s">
        <v>5</v>
      </c>
      <c r="F122" s="34">
        <f>SUM(F119:F121)</f>
        <v>0</v>
      </c>
      <c r="G122" s="8"/>
      <c r="H122" s="26">
        <f>SUM(H119:H121)</f>
        <v>0</v>
      </c>
      <c r="I122" s="9"/>
      <c r="J122" s="9">
        <f>SUM(J119:J121)</f>
        <v>0</v>
      </c>
      <c r="K122" s="9"/>
      <c r="L122" s="9"/>
      <c r="M122" s="9"/>
      <c r="N122" s="44">
        <f>SUM(N119:N121)</f>
        <v>0</v>
      </c>
      <c r="O122" s="10">
        <f>SUM(O119:O121)</f>
        <v>0</v>
      </c>
    </row>
    <row r="123" ht="14.25" thickBot="1"/>
    <row r="124" spans="4:15" ht="15" thickBot="1">
      <c r="D124" s="17" t="s">
        <v>4</v>
      </c>
      <c r="E124" s="18"/>
      <c r="F124" s="19">
        <f>SUM(F122,F118,F114,F110,F106,F102,F98,F94)</f>
        <v>0</v>
      </c>
      <c r="G124" s="19"/>
      <c r="H124" s="26">
        <f>SUM(H122,H118,H114,H110,H106,H102,H98,H94)</f>
        <v>0</v>
      </c>
      <c r="I124" s="20"/>
      <c r="J124" s="20">
        <f>SUM(J122,J118,J114,J110,J106,J102,J98,J94)</f>
        <v>0</v>
      </c>
      <c r="K124" s="20"/>
      <c r="L124" s="20"/>
      <c r="M124" s="20"/>
      <c r="N124" s="20">
        <f>SUM(N122,N118,N114,N110,N106,N102,N98,N94)</f>
        <v>0</v>
      </c>
      <c r="O124" s="64">
        <f>SUM(O122,O118,O114,O110,O106,O102,O98,O94)</f>
        <v>0</v>
      </c>
    </row>
    <row r="126" ht="14.25" thickBot="1"/>
    <row r="127" spans="4:15" ht="14.25" thickBot="1">
      <c r="D127" s="38" t="s">
        <v>7</v>
      </c>
      <c r="E127" s="76" t="s">
        <v>20</v>
      </c>
      <c r="F127" s="91" t="s">
        <v>16</v>
      </c>
      <c r="G127" s="91" t="s">
        <v>1</v>
      </c>
      <c r="H127" s="91"/>
      <c r="I127" s="91" t="s">
        <v>2</v>
      </c>
      <c r="J127" s="91"/>
      <c r="K127" s="91" t="s">
        <v>3</v>
      </c>
      <c r="L127" s="91"/>
      <c r="M127" s="91"/>
      <c r="N127" s="91"/>
      <c r="O127" s="89" t="s">
        <v>8</v>
      </c>
    </row>
    <row r="128" spans="4:15" ht="14.25" thickBot="1">
      <c r="D128" s="95" t="s">
        <v>23</v>
      </c>
      <c r="E128" s="76"/>
      <c r="F128" s="92"/>
      <c r="G128" s="71" t="s">
        <v>12</v>
      </c>
      <c r="H128" s="73" t="s">
        <v>5</v>
      </c>
      <c r="I128" s="28" t="s">
        <v>18</v>
      </c>
      <c r="J128" s="73" t="s">
        <v>5</v>
      </c>
      <c r="K128" s="11" t="s">
        <v>9</v>
      </c>
      <c r="L128" s="4" t="s">
        <v>10</v>
      </c>
      <c r="M128" s="90" t="s">
        <v>11</v>
      </c>
      <c r="N128" s="90"/>
      <c r="O128" s="89"/>
    </row>
    <row r="129" spans="4:15" ht="13.5">
      <c r="D129" s="95"/>
      <c r="E129" s="76"/>
      <c r="F129" s="3" t="s">
        <v>17</v>
      </c>
      <c r="G129" s="72"/>
      <c r="H129" s="73"/>
      <c r="I129" s="29" t="s">
        <v>12</v>
      </c>
      <c r="J129" s="73"/>
      <c r="K129" s="11" t="s">
        <v>12</v>
      </c>
      <c r="L129" s="4" t="s">
        <v>12</v>
      </c>
      <c r="M129" s="30" t="s">
        <v>12</v>
      </c>
      <c r="N129" s="4" t="s">
        <v>13</v>
      </c>
      <c r="O129" s="89"/>
    </row>
    <row r="130" spans="4:15" ht="13.5">
      <c r="D130" s="87">
        <v>18</v>
      </c>
      <c r="E130" s="22" t="s">
        <v>14</v>
      </c>
      <c r="F130" s="32"/>
      <c r="G130" s="6">
        <v>112</v>
      </c>
      <c r="H130" s="24">
        <f>+G130*F130</f>
        <v>0</v>
      </c>
      <c r="I130" s="16">
        <v>74.48</v>
      </c>
      <c r="J130" s="12">
        <f>+I130*F130</f>
        <v>0</v>
      </c>
      <c r="K130" s="14">
        <v>59.08</v>
      </c>
      <c r="L130" s="13">
        <v>28.96</v>
      </c>
      <c r="M130" s="13">
        <f>+K130-L130</f>
        <v>30.119999999999997</v>
      </c>
      <c r="N130" s="24">
        <f>+M130*F130</f>
        <v>0</v>
      </c>
      <c r="O130" s="15">
        <f>+N130+J130+H130</f>
        <v>0</v>
      </c>
    </row>
    <row r="131" spans="4:15" ht="13.5">
      <c r="D131" s="87"/>
      <c r="E131" s="5" t="s">
        <v>15</v>
      </c>
      <c r="F131" s="33"/>
      <c r="G131" s="7">
        <v>108</v>
      </c>
      <c r="H131" s="24">
        <f>+G131*F131</f>
        <v>0</v>
      </c>
      <c r="I131" s="16">
        <v>74.48</v>
      </c>
      <c r="J131" s="12">
        <f>+I131*F131</f>
        <v>0</v>
      </c>
      <c r="K131" s="14">
        <f>+K130</f>
        <v>59.08</v>
      </c>
      <c r="L131" s="13">
        <f>+L130</f>
        <v>28.96</v>
      </c>
      <c r="M131" s="13">
        <f>+K131-L131</f>
        <v>30.119999999999997</v>
      </c>
      <c r="N131" s="24">
        <f>+M131*F131</f>
        <v>0</v>
      </c>
      <c r="O131" s="15">
        <f>+N131+J131+H131</f>
        <v>0</v>
      </c>
    </row>
    <row r="132" spans="4:15" ht="14.25" thickBot="1">
      <c r="D132" s="87"/>
      <c r="E132" s="5" t="s">
        <v>19</v>
      </c>
      <c r="F132" s="33"/>
      <c r="G132" s="7">
        <v>0</v>
      </c>
      <c r="H132" s="24">
        <f>+G132*F132</f>
        <v>0</v>
      </c>
      <c r="I132" s="16">
        <v>74.48</v>
      </c>
      <c r="J132" s="12">
        <f>+I132*F132</f>
        <v>0</v>
      </c>
      <c r="K132" s="14">
        <f>+K130</f>
        <v>59.08</v>
      </c>
      <c r="L132" s="13">
        <f>+L130</f>
        <v>28.96</v>
      </c>
      <c r="M132" s="13">
        <f>+K132-L132</f>
        <v>30.119999999999997</v>
      </c>
      <c r="N132" s="24">
        <f>+M132*F132</f>
        <v>0</v>
      </c>
      <c r="O132" s="15">
        <f>+N132+J132+H132</f>
        <v>0</v>
      </c>
    </row>
    <row r="133" spans="4:15" ht="14.25" thickBot="1">
      <c r="D133" s="87"/>
      <c r="E133" s="27" t="s">
        <v>5</v>
      </c>
      <c r="F133" s="34">
        <f>SUM(F130:F132)</f>
        <v>0</v>
      </c>
      <c r="G133" s="8"/>
      <c r="H133" s="26">
        <f>SUM(H130:H132)</f>
        <v>0</v>
      </c>
      <c r="I133" s="9"/>
      <c r="J133" s="9">
        <f>SUM(J130:J132)</f>
        <v>0</v>
      </c>
      <c r="K133" s="9"/>
      <c r="L133" s="9"/>
      <c r="M133" s="9"/>
      <c r="N133" s="44">
        <f>SUM(N130:N132)</f>
        <v>0</v>
      </c>
      <c r="O133" s="10">
        <f>SUM(O130:O132)</f>
        <v>0</v>
      </c>
    </row>
    <row r="134" spans="4:15" ht="13.5">
      <c r="D134" s="86">
        <v>19</v>
      </c>
      <c r="E134" s="22" t="s">
        <v>14</v>
      </c>
      <c r="F134" s="23"/>
      <c r="G134" s="6">
        <v>112</v>
      </c>
      <c r="H134" s="24">
        <f>+G134*F134</f>
        <v>0</v>
      </c>
      <c r="I134" s="16">
        <v>73.03</v>
      </c>
      <c r="J134" s="12">
        <f>+I134*F134</f>
        <v>0</v>
      </c>
      <c r="K134" s="14">
        <v>136.24</v>
      </c>
      <c r="L134" s="13">
        <v>38.44</v>
      </c>
      <c r="M134" s="13">
        <f>+K134-L134</f>
        <v>97.80000000000001</v>
      </c>
      <c r="N134" s="24">
        <f>+M134*F134</f>
        <v>0</v>
      </c>
      <c r="O134" s="15">
        <f>+N134+J134+H134</f>
        <v>0</v>
      </c>
    </row>
    <row r="135" spans="4:15" ht="13.5">
      <c r="D135" s="86"/>
      <c r="E135" s="5" t="s">
        <v>15</v>
      </c>
      <c r="F135" s="25">
        <v>0</v>
      </c>
      <c r="G135" s="7">
        <v>108</v>
      </c>
      <c r="H135" s="24">
        <f>+G135*F135</f>
        <v>0</v>
      </c>
      <c r="I135" s="16">
        <v>73.03</v>
      </c>
      <c r="J135" s="12">
        <f>+I135*F135</f>
        <v>0</v>
      </c>
      <c r="K135" s="14">
        <f>+K134</f>
        <v>136.24</v>
      </c>
      <c r="L135" s="13">
        <f>+L134</f>
        <v>38.44</v>
      </c>
      <c r="M135" s="13">
        <f>+K135-L135</f>
        <v>97.80000000000001</v>
      </c>
      <c r="N135" s="24">
        <f>+M135*F135</f>
        <v>0</v>
      </c>
      <c r="O135" s="15">
        <f>+N135+J135+H135</f>
        <v>0</v>
      </c>
    </row>
    <row r="136" spans="4:15" ht="14.25" thickBot="1">
      <c r="D136" s="86"/>
      <c r="E136" s="5" t="s">
        <v>19</v>
      </c>
      <c r="F136" s="25"/>
      <c r="G136" s="7">
        <v>0</v>
      </c>
      <c r="H136" s="24">
        <f>+G136*F136</f>
        <v>0</v>
      </c>
      <c r="I136" s="16">
        <v>73.03</v>
      </c>
      <c r="J136" s="12">
        <f>+I136*F136</f>
        <v>0</v>
      </c>
      <c r="K136" s="14">
        <f>+K134</f>
        <v>136.24</v>
      </c>
      <c r="L136" s="13">
        <f>+L134</f>
        <v>38.44</v>
      </c>
      <c r="M136" s="13">
        <f>+K136-L136</f>
        <v>97.80000000000001</v>
      </c>
      <c r="N136" s="24">
        <f>+M136*F136</f>
        <v>0</v>
      </c>
      <c r="O136" s="15">
        <f>+N136+J136+H136</f>
        <v>0</v>
      </c>
    </row>
    <row r="137" spans="4:15" ht="14.25" thickBot="1">
      <c r="D137" s="86"/>
      <c r="E137" s="27" t="s">
        <v>5</v>
      </c>
      <c r="F137" s="34">
        <f>SUM(F134:F136)</f>
        <v>0</v>
      </c>
      <c r="G137" s="8"/>
      <c r="H137" s="26">
        <f>SUM(H134:H136)</f>
        <v>0</v>
      </c>
      <c r="I137" s="9"/>
      <c r="J137" s="9">
        <f>SUM(J134:J136)</f>
        <v>0</v>
      </c>
      <c r="K137" s="9"/>
      <c r="L137" s="9"/>
      <c r="M137" s="9"/>
      <c r="N137" s="44">
        <f>SUM(N134:N136)</f>
        <v>0</v>
      </c>
      <c r="O137" s="10">
        <f>SUM(O134:O136)</f>
        <v>0</v>
      </c>
    </row>
    <row r="138" spans="4:15" ht="13.5">
      <c r="D138" s="79">
        <v>20</v>
      </c>
      <c r="E138" s="22" t="s">
        <v>14</v>
      </c>
      <c r="F138" s="23"/>
      <c r="G138" s="6">
        <v>112</v>
      </c>
      <c r="H138" s="24">
        <f>+G138*F138</f>
        <v>0</v>
      </c>
      <c r="I138" s="31">
        <v>0</v>
      </c>
      <c r="J138" s="12">
        <f>+I138*F138</f>
        <v>0</v>
      </c>
      <c r="K138" s="14">
        <v>132.58</v>
      </c>
      <c r="L138" s="13">
        <v>111.7</v>
      </c>
      <c r="M138" s="13">
        <f>+K138-L138</f>
        <v>20.88000000000001</v>
      </c>
      <c r="N138" s="24">
        <f>+M138*F138</f>
        <v>0</v>
      </c>
      <c r="O138" s="15">
        <f>+N138+J138+H138</f>
        <v>0</v>
      </c>
    </row>
    <row r="139" spans="4:15" ht="13.5">
      <c r="D139" s="79"/>
      <c r="E139" s="5" t="s">
        <v>15</v>
      </c>
      <c r="F139" s="25"/>
      <c r="G139" s="7">
        <v>108</v>
      </c>
      <c r="H139" s="24">
        <f>+G139*F139</f>
        <v>0</v>
      </c>
      <c r="I139" s="31">
        <v>0</v>
      </c>
      <c r="J139" s="12">
        <f>+I139*F139</f>
        <v>0</v>
      </c>
      <c r="K139" s="14">
        <f>+K138</f>
        <v>132.58</v>
      </c>
      <c r="L139" s="13">
        <f>+L138</f>
        <v>111.7</v>
      </c>
      <c r="M139" s="13">
        <f>+K139-L139</f>
        <v>20.88000000000001</v>
      </c>
      <c r="N139" s="24">
        <f>+M139*F139</f>
        <v>0</v>
      </c>
      <c r="O139" s="15">
        <f>+N139+J139+H139</f>
        <v>0</v>
      </c>
    </row>
    <row r="140" spans="4:15" ht="14.25" thickBot="1">
      <c r="D140" s="79"/>
      <c r="E140" s="5" t="s">
        <v>19</v>
      </c>
      <c r="F140" s="25"/>
      <c r="G140" s="7">
        <v>0</v>
      </c>
      <c r="H140" s="24">
        <f>+G140*F140</f>
        <v>0</v>
      </c>
      <c r="I140" s="31">
        <v>0</v>
      </c>
      <c r="J140" s="12">
        <f>+I140*F140</f>
        <v>0</v>
      </c>
      <c r="K140" s="14">
        <f>+K138</f>
        <v>132.58</v>
      </c>
      <c r="L140" s="13">
        <f>+L138</f>
        <v>111.7</v>
      </c>
      <c r="M140" s="13">
        <f>+K140-L140</f>
        <v>20.88000000000001</v>
      </c>
      <c r="N140" s="24">
        <f>+M140*F140</f>
        <v>0</v>
      </c>
      <c r="O140" s="15">
        <f>+N140+J140+H140</f>
        <v>0</v>
      </c>
    </row>
    <row r="141" spans="4:15" ht="14.25" thickBot="1">
      <c r="D141" s="79"/>
      <c r="E141" s="27" t="s">
        <v>5</v>
      </c>
      <c r="F141" s="34">
        <f>SUM(F138:F140)</f>
        <v>0</v>
      </c>
      <c r="G141" s="8"/>
      <c r="H141" s="26">
        <f>SUM(H138:H140)</f>
        <v>0</v>
      </c>
      <c r="I141" s="9"/>
      <c r="J141" s="9">
        <f>SUM(J138:J140)</f>
        <v>0</v>
      </c>
      <c r="K141" s="9"/>
      <c r="L141" s="9"/>
      <c r="M141" s="9"/>
      <c r="N141" s="44">
        <f>SUM(N138:N140)</f>
        <v>0</v>
      </c>
      <c r="O141" s="10">
        <f>SUM(O138:O140)</f>
        <v>0</v>
      </c>
    </row>
    <row r="142" spans="4:15" ht="13.5">
      <c r="D142" s="95">
        <v>21</v>
      </c>
      <c r="E142" s="22" t="s">
        <v>14</v>
      </c>
      <c r="F142" s="23"/>
      <c r="G142" s="31">
        <v>0</v>
      </c>
      <c r="H142" s="24">
        <f>+G142*F142</f>
        <v>0</v>
      </c>
      <c r="I142" s="31">
        <v>0</v>
      </c>
      <c r="J142" s="12">
        <f>+I142*F142</f>
        <v>0</v>
      </c>
      <c r="K142" s="67">
        <v>1787.45</v>
      </c>
      <c r="L142" s="68">
        <v>425.48</v>
      </c>
      <c r="M142" s="13">
        <f>+K142-L142</f>
        <v>1361.97</v>
      </c>
      <c r="N142" s="24">
        <f>+M142*F142</f>
        <v>0</v>
      </c>
      <c r="O142" s="15">
        <f>+N142+J142+H142</f>
        <v>0</v>
      </c>
    </row>
    <row r="143" spans="4:15" ht="13.5">
      <c r="D143" s="95"/>
      <c r="E143" s="5" t="s">
        <v>15</v>
      </c>
      <c r="F143" s="25"/>
      <c r="G143" s="31">
        <v>0</v>
      </c>
      <c r="H143" s="24">
        <f>+G143*F143</f>
        <v>0</v>
      </c>
      <c r="I143" s="31">
        <v>0</v>
      </c>
      <c r="J143" s="12">
        <f>+I143*F143</f>
        <v>0</v>
      </c>
      <c r="K143" s="14"/>
      <c r="L143" s="13"/>
      <c r="M143" s="13">
        <f>+M142</f>
        <v>1361.97</v>
      </c>
      <c r="N143" s="24">
        <f>+M143*F143</f>
        <v>0</v>
      </c>
      <c r="O143" s="15">
        <f>+N143+J143+H143</f>
        <v>0</v>
      </c>
    </row>
    <row r="144" spans="4:15" ht="14.25" thickBot="1">
      <c r="D144" s="95"/>
      <c r="E144" s="5" t="s">
        <v>19</v>
      </c>
      <c r="F144" s="25"/>
      <c r="G144" s="31">
        <v>0</v>
      </c>
      <c r="H144" s="24">
        <f>+G144*F144</f>
        <v>0</v>
      </c>
      <c r="I144" s="31">
        <v>0</v>
      </c>
      <c r="J144" s="12">
        <f>+I144*F144</f>
        <v>0</v>
      </c>
      <c r="K144" s="14"/>
      <c r="L144" s="13"/>
      <c r="M144" s="13">
        <f>+M142</f>
        <v>1361.97</v>
      </c>
      <c r="N144" s="24">
        <f>+M144*F144</f>
        <v>0</v>
      </c>
      <c r="O144" s="15">
        <f>+N144+J144+H144</f>
        <v>0</v>
      </c>
    </row>
    <row r="145" spans="4:15" ht="14.25" thickBot="1">
      <c r="D145" s="95"/>
      <c r="E145" s="27" t="s">
        <v>5</v>
      </c>
      <c r="F145" s="34">
        <f>SUM(F142:F144)</f>
        <v>0</v>
      </c>
      <c r="G145" s="8"/>
      <c r="H145" s="26">
        <f>SUM(H142:H144)</f>
        <v>0</v>
      </c>
      <c r="I145" s="9"/>
      <c r="J145" s="9">
        <f>SUM(J142:J144)</f>
        <v>0</v>
      </c>
      <c r="K145" s="9"/>
      <c r="L145" s="9"/>
      <c r="M145" s="9"/>
      <c r="N145" s="44">
        <f>SUM(N142:N144)</f>
        <v>0</v>
      </c>
      <c r="O145" s="10">
        <f>SUM(O142:O144)</f>
        <v>0</v>
      </c>
    </row>
    <row r="146" spans="4:15" ht="13.5">
      <c r="D146" s="87">
        <v>22</v>
      </c>
      <c r="E146" s="22" t="s">
        <v>14</v>
      </c>
      <c r="F146" s="23"/>
      <c r="G146" s="31">
        <v>0</v>
      </c>
      <c r="H146" s="24">
        <f>+G146*F146</f>
        <v>0</v>
      </c>
      <c r="I146" s="31">
        <v>0</v>
      </c>
      <c r="J146" s="12">
        <f>+I146*F146</f>
        <v>0</v>
      </c>
      <c r="K146" s="14">
        <v>250.86</v>
      </c>
      <c r="L146" s="13">
        <v>59.6</v>
      </c>
      <c r="M146" s="13">
        <f>+K146-L146</f>
        <v>191.26000000000002</v>
      </c>
      <c r="N146" s="24">
        <f>+M146*F146</f>
        <v>0</v>
      </c>
      <c r="O146" s="15">
        <f>+N146+J146+H146</f>
        <v>0</v>
      </c>
    </row>
    <row r="147" spans="4:15" ht="13.5">
      <c r="D147" s="87"/>
      <c r="E147" s="5" t="s">
        <v>15</v>
      </c>
      <c r="F147" s="25"/>
      <c r="G147" s="31">
        <v>0</v>
      </c>
      <c r="H147" s="24">
        <f>+G147*F147</f>
        <v>0</v>
      </c>
      <c r="I147" s="31">
        <v>0</v>
      </c>
      <c r="J147" s="12">
        <f>+I147*F147</f>
        <v>0</v>
      </c>
      <c r="K147" s="14">
        <f>+K146</f>
        <v>250.86</v>
      </c>
      <c r="L147" s="13">
        <f>+L146</f>
        <v>59.6</v>
      </c>
      <c r="M147" s="13">
        <f>+K147-L147</f>
        <v>191.26000000000002</v>
      </c>
      <c r="N147" s="24">
        <f>+M147*F147</f>
        <v>0</v>
      </c>
      <c r="O147" s="15">
        <f>+N147+J147+H147</f>
        <v>0</v>
      </c>
    </row>
    <row r="148" spans="4:15" ht="14.25" thickBot="1">
      <c r="D148" s="87"/>
      <c r="E148" s="5" t="s">
        <v>19</v>
      </c>
      <c r="F148" s="25"/>
      <c r="G148" s="31">
        <v>0</v>
      </c>
      <c r="H148" s="24">
        <f>+G148*F148</f>
        <v>0</v>
      </c>
      <c r="I148" s="31">
        <v>0</v>
      </c>
      <c r="J148" s="12">
        <f>+I148*F148</f>
        <v>0</v>
      </c>
      <c r="K148" s="14">
        <f>+K146</f>
        <v>250.86</v>
      </c>
      <c r="L148" s="13">
        <f>+L146</f>
        <v>59.6</v>
      </c>
      <c r="M148" s="13">
        <f>+K148-L148</f>
        <v>191.26000000000002</v>
      </c>
      <c r="N148" s="24">
        <f>+M148*F148</f>
        <v>0</v>
      </c>
      <c r="O148" s="15">
        <f>+N148+J148+H148</f>
        <v>0</v>
      </c>
    </row>
    <row r="149" spans="4:15" ht="14.25" thickBot="1">
      <c r="D149" s="87"/>
      <c r="E149" s="27" t="s">
        <v>5</v>
      </c>
      <c r="F149" s="34">
        <f>SUM(F146:F148)</f>
        <v>0</v>
      </c>
      <c r="G149" s="8"/>
      <c r="H149" s="26">
        <f>SUM(H146:H148)</f>
        <v>0</v>
      </c>
      <c r="I149" s="9"/>
      <c r="J149" s="9">
        <f>SUM(J146:J148)</f>
        <v>0</v>
      </c>
      <c r="K149" s="9"/>
      <c r="L149" s="9"/>
      <c r="M149" s="9"/>
      <c r="N149" s="44">
        <f>SUM(N146:N148)</f>
        <v>0</v>
      </c>
      <c r="O149" s="10">
        <f>SUM(O146:O148)</f>
        <v>0</v>
      </c>
    </row>
    <row r="150" spans="4:15" ht="13.5">
      <c r="D150" s="96">
        <v>23</v>
      </c>
      <c r="E150" s="22" t="s">
        <v>14</v>
      </c>
      <c r="F150" s="23"/>
      <c r="G150" s="6">
        <v>112</v>
      </c>
      <c r="H150" s="24">
        <f>+G150*F150</f>
        <v>0</v>
      </c>
      <c r="I150" s="16">
        <v>88.16</v>
      </c>
      <c r="J150" s="12">
        <f>+I150*F150</f>
        <v>0</v>
      </c>
      <c r="K150" s="14">
        <v>35.03</v>
      </c>
      <c r="L150" s="13">
        <v>123.26</v>
      </c>
      <c r="M150" s="13">
        <f>+K150-L150</f>
        <v>-88.23</v>
      </c>
      <c r="N150" s="24">
        <f>+M150*F150</f>
        <v>0</v>
      </c>
      <c r="O150" s="15">
        <f>+N150+J150+H150</f>
        <v>0</v>
      </c>
    </row>
    <row r="151" spans="4:15" ht="13.5">
      <c r="D151" s="96"/>
      <c r="E151" s="5" t="s">
        <v>15</v>
      </c>
      <c r="F151" s="25"/>
      <c r="G151" s="7">
        <v>108</v>
      </c>
      <c r="H151" s="24">
        <f>+G151*F151</f>
        <v>0</v>
      </c>
      <c r="I151" s="16">
        <v>88.16</v>
      </c>
      <c r="J151" s="12">
        <f>+I151*F151</f>
        <v>0</v>
      </c>
      <c r="K151" s="14">
        <f>+K150</f>
        <v>35.03</v>
      </c>
      <c r="L151" s="13">
        <f>+L150</f>
        <v>123.26</v>
      </c>
      <c r="M151" s="13">
        <f>+K151-L151</f>
        <v>-88.23</v>
      </c>
      <c r="N151" s="24">
        <f>+M151*F151</f>
        <v>0</v>
      </c>
      <c r="O151" s="15">
        <f>+N151+J151+H151</f>
        <v>0</v>
      </c>
    </row>
    <row r="152" spans="4:15" ht="14.25" thickBot="1">
      <c r="D152" s="96"/>
      <c r="E152" s="5" t="s">
        <v>19</v>
      </c>
      <c r="F152" s="25"/>
      <c r="G152" s="7">
        <v>0</v>
      </c>
      <c r="H152" s="24">
        <f>+G152*F152</f>
        <v>0</v>
      </c>
      <c r="I152" s="16">
        <v>88.16</v>
      </c>
      <c r="J152" s="12">
        <f>+I152*F152</f>
        <v>0</v>
      </c>
      <c r="K152" s="14">
        <f>+K150</f>
        <v>35.03</v>
      </c>
      <c r="L152" s="13">
        <f>+L150</f>
        <v>123.26</v>
      </c>
      <c r="M152" s="13">
        <f>+K152-L152</f>
        <v>-88.23</v>
      </c>
      <c r="N152" s="24">
        <f>+M152*F152</f>
        <v>0</v>
      </c>
      <c r="O152" s="15">
        <f>+N152+J152+H152</f>
        <v>0</v>
      </c>
    </row>
    <row r="153" spans="4:15" ht="14.25" thickBot="1">
      <c r="D153" s="96"/>
      <c r="E153" s="27" t="s">
        <v>5</v>
      </c>
      <c r="F153" s="34">
        <f>SUM(F150:F152)</f>
        <v>0</v>
      </c>
      <c r="G153" s="8"/>
      <c r="H153" s="26">
        <f>SUM(H150:H152)</f>
        <v>0</v>
      </c>
      <c r="I153" s="9"/>
      <c r="J153" s="9">
        <f>SUM(J150:J152)</f>
        <v>0</v>
      </c>
      <c r="K153" s="9"/>
      <c r="L153" s="9"/>
      <c r="M153" s="9"/>
      <c r="N153" s="44">
        <f>SUM(N150:N152)</f>
        <v>0</v>
      </c>
      <c r="O153" s="10">
        <f>SUM(O150:O152)</f>
        <v>0</v>
      </c>
    </row>
    <row r="154" spans="4:15" ht="13.5">
      <c r="D154" s="86">
        <v>24</v>
      </c>
      <c r="E154" s="22" t="s">
        <v>14</v>
      </c>
      <c r="F154" s="23"/>
      <c r="G154" s="6">
        <v>60</v>
      </c>
      <c r="H154" s="24">
        <f>+G154*F154</f>
        <v>0</v>
      </c>
      <c r="I154" s="16">
        <v>60</v>
      </c>
      <c r="J154" s="12">
        <f>+I154*F154</f>
        <v>0</v>
      </c>
      <c r="K154" s="14">
        <v>-406.14</v>
      </c>
      <c r="L154" s="13">
        <v>193.44</v>
      </c>
      <c r="M154" s="13">
        <f>+K154-L154</f>
        <v>-599.5799999999999</v>
      </c>
      <c r="N154" s="24">
        <f>+M154*F154</f>
        <v>0</v>
      </c>
      <c r="O154" s="15">
        <f>+N154+J154+H154</f>
        <v>0</v>
      </c>
    </row>
    <row r="155" spans="4:15" ht="13.5">
      <c r="D155" s="86"/>
      <c r="E155" s="5" t="s">
        <v>15</v>
      </c>
      <c r="F155" s="25"/>
      <c r="G155" s="7">
        <v>60</v>
      </c>
      <c r="H155" s="24">
        <f>+G155*F155</f>
        <v>0</v>
      </c>
      <c r="I155" s="16">
        <v>60</v>
      </c>
      <c r="J155" s="12">
        <f>+I155*F155</f>
        <v>0</v>
      </c>
      <c r="K155" s="14">
        <f>+K154</f>
        <v>-406.14</v>
      </c>
      <c r="L155" s="13">
        <f>+L154</f>
        <v>193.44</v>
      </c>
      <c r="M155" s="13">
        <f>+K155-L155</f>
        <v>-599.5799999999999</v>
      </c>
      <c r="N155" s="24">
        <f>+M155*F155</f>
        <v>0</v>
      </c>
      <c r="O155" s="15">
        <f>+N155+J155+H155</f>
        <v>0</v>
      </c>
    </row>
    <row r="156" spans="4:15" ht="14.25" thickBot="1">
      <c r="D156" s="86"/>
      <c r="E156" s="5" t="s">
        <v>19</v>
      </c>
      <c r="F156" s="25"/>
      <c r="G156" s="7">
        <v>60</v>
      </c>
      <c r="H156" s="24">
        <f>+G156*F156</f>
        <v>0</v>
      </c>
      <c r="I156" s="16">
        <v>60</v>
      </c>
      <c r="J156" s="12">
        <f>+I156*F156</f>
        <v>0</v>
      </c>
      <c r="K156" s="14">
        <f>+K154</f>
        <v>-406.14</v>
      </c>
      <c r="L156" s="13">
        <f>+L154</f>
        <v>193.44</v>
      </c>
      <c r="M156" s="13">
        <f>+K156-L156</f>
        <v>-599.5799999999999</v>
      </c>
      <c r="N156" s="24">
        <f>+M156*F156</f>
        <v>0</v>
      </c>
      <c r="O156" s="15">
        <f>+N156+J156+H156</f>
        <v>0</v>
      </c>
    </row>
    <row r="157" spans="4:15" ht="14.25" thickBot="1">
      <c r="D157" s="86"/>
      <c r="E157" s="27" t="s">
        <v>5</v>
      </c>
      <c r="F157" s="34">
        <f>SUM(F154:F156)</f>
        <v>0</v>
      </c>
      <c r="G157" s="8"/>
      <c r="H157" s="26">
        <f>SUM(H154:H156)</f>
        <v>0</v>
      </c>
      <c r="I157" s="9"/>
      <c r="J157" s="9">
        <f>SUM(J154:J156)</f>
        <v>0</v>
      </c>
      <c r="K157" s="9"/>
      <c r="L157" s="9"/>
      <c r="M157" s="9"/>
      <c r="N157" s="44">
        <f>SUM(N154:N156)</f>
        <v>0</v>
      </c>
      <c r="O157" s="10">
        <f>SUM(O154:O156)</f>
        <v>0</v>
      </c>
    </row>
    <row r="158" spans="4:15" ht="14.25" thickBot="1">
      <c r="D158" s="93">
        <v>25</v>
      </c>
      <c r="E158" s="22" t="s">
        <v>14</v>
      </c>
      <c r="F158" s="23"/>
      <c r="G158" s="6">
        <v>60</v>
      </c>
      <c r="H158" s="24">
        <f>+G158*F158</f>
        <v>0</v>
      </c>
      <c r="I158" s="16">
        <v>60</v>
      </c>
      <c r="J158" s="12">
        <f>+I158*F158</f>
        <v>0</v>
      </c>
      <c r="K158" s="14">
        <v>-19.27</v>
      </c>
      <c r="L158" s="13">
        <v>308.22</v>
      </c>
      <c r="M158" s="13">
        <f>+K158-L158</f>
        <v>-327.49</v>
      </c>
      <c r="N158" s="24">
        <f>+M158*F158</f>
        <v>0</v>
      </c>
      <c r="O158" s="15">
        <f>+N158+J158+H158</f>
        <v>0</v>
      </c>
    </row>
    <row r="159" spans="4:15" ht="14.25" thickBot="1">
      <c r="D159" s="93"/>
      <c r="E159" s="5" t="s">
        <v>15</v>
      </c>
      <c r="F159" s="25"/>
      <c r="G159" s="7">
        <v>60</v>
      </c>
      <c r="H159" s="24">
        <f>+G159*F159</f>
        <v>0</v>
      </c>
      <c r="I159" s="16">
        <v>60</v>
      </c>
      <c r="J159" s="12">
        <f>+I159*F159</f>
        <v>0</v>
      </c>
      <c r="K159" s="14">
        <f>+K158</f>
        <v>-19.27</v>
      </c>
      <c r="L159" s="13">
        <f>+L158</f>
        <v>308.22</v>
      </c>
      <c r="M159" s="13">
        <f>+K159-L159</f>
        <v>-327.49</v>
      </c>
      <c r="N159" s="24">
        <f>+M159*F159</f>
        <v>0</v>
      </c>
      <c r="O159" s="15">
        <f>+N159+J159+H159</f>
        <v>0</v>
      </c>
    </row>
    <row r="160" spans="4:15" ht="14.25" thickBot="1">
      <c r="D160" s="93"/>
      <c r="E160" s="5" t="s">
        <v>19</v>
      </c>
      <c r="F160" s="25"/>
      <c r="G160" s="7">
        <v>60</v>
      </c>
      <c r="H160" s="24">
        <f>+G160*F160</f>
        <v>0</v>
      </c>
      <c r="I160" s="16">
        <v>60</v>
      </c>
      <c r="J160" s="12">
        <f>+I160*F160</f>
        <v>0</v>
      </c>
      <c r="K160" s="14">
        <f>+K158</f>
        <v>-19.27</v>
      </c>
      <c r="L160" s="13">
        <f>+L158</f>
        <v>308.22</v>
      </c>
      <c r="M160" s="13">
        <f>+K160-L160</f>
        <v>-327.49</v>
      </c>
      <c r="N160" s="24">
        <f>+M160*F160</f>
        <v>0</v>
      </c>
      <c r="O160" s="15">
        <f>+N160+J160+H160</f>
        <v>0</v>
      </c>
    </row>
    <row r="161" spans="4:15" ht="14.25" thickBot="1">
      <c r="D161" s="93"/>
      <c r="E161" s="27" t="s">
        <v>5</v>
      </c>
      <c r="F161" s="34">
        <f>SUM(F158:F160)</f>
        <v>0</v>
      </c>
      <c r="G161" s="8"/>
      <c r="H161" s="26">
        <f>SUM(H158:H160)</f>
        <v>0</v>
      </c>
      <c r="I161" s="9"/>
      <c r="J161" s="9">
        <f>SUM(J158:J160)</f>
        <v>0</v>
      </c>
      <c r="K161" s="9"/>
      <c r="L161" s="9"/>
      <c r="M161" s="9"/>
      <c r="N161" s="44">
        <f>SUM(N158:N160)</f>
        <v>0</v>
      </c>
      <c r="O161" s="10">
        <f>SUM(O158:O160)</f>
        <v>0</v>
      </c>
    </row>
    <row r="162" ht="14.25" thickBot="1"/>
    <row r="163" spans="4:15" ht="15" thickBot="1">
      <c r="D163" s="17" t="s">
        <v>4</v>
      </c>
      <c r="E163" s="18"/>
      <c r="F163" s="19">
        <f>SUM(F161,F157,F153,F149,F145,F141,F137,F133)</f>
        <v>0</v>
      </c>
      <c r="G163" s="19"/>
      <c r="H163" s="26">
        <f>SUM(H161,H157,H153,H149,H145,H141,H137,H133)</f>
        <v>0</v>
      </c>
      <c r="I163" s="20"/>
      <c r="J163" s="20">
        <f>SUM(J161,J157,J153,J149,J145,J141,J137,J133)</f>
        <v>0</v>
      </c>
      <c r="K163" s="20"/>
      <c r="L163" s="20"/>
      <c r="M163" s="20"/>
      <c r="N163" s="20">
        <f>SUM(N161,N157,N153,N149,N145,N141,N137,N133)</f>
        <v>0</v>
      </c>
      <c r="O163" s="64">
        <f>SUM(O161,O157,O153,O149,O145,O141,O137,O133)</f>
        <v>0</v>
      </c>
    </row>
    <row r="165" ht="14.25" thickBot="1"/>
    <row r="166" spans="4:15" ht="14.25" thickBot="1">
      <c r="D166" s="38" t="s">
        <v>7</v>
      </c>
      <c r="E166" s="76" t="s">
        <v>20</v>
      </c>
      <c r="F166" s="91" t="s">
        <v>16</v>
      </c>
      <c r="G166" s="91" t="s">
        <v>1</v>
      </c>
      <c r="H166" s="91"/>
      <c r="I166" s="91" t="s">
        <v>2</v>
      </c>
      <c r="J166" s="91"/>
      <c r="K166" s="91" t="s">
        <v>3</v>
      </c>
      <c r="L166" s="91"/>
      <c r="M166" s="91"/>
      <c r="N166" s="91"/>
      <c r="O166" s="89" t="s">
        <v>8</v>
      </c>
    </row>
    <row r="167" spans="4:15" ht="14.25" thickBot="1">
      <c r="D167" s="95" t="s">
        <v>24</v>
      </c>
      <c r="E167" s="76"/>
      <c r="F167" s="92"/>
      <c r="G167" s="71" t="s">
        <v>12</v>
      </c>
      <c r="H167" s="73" t="s">
        <v>5</v>
      </c>
      <c r="I167" s="28" t="s">
        <v>18</v>
      </c>
      <c r="J167" s="73" t="s">
        <v>5</v>
      </c>
      <c r="K167" s="11" t="s">
        <v>9</v>
      </c>
      <c r="L167" s="4" t="s">
        <v>10</v>
      </c>
      <c r="M167" s="90" t="s">
        <v>11</v>
      </c>
      <c r="N167" s="90"/>
      <c r="O167" s="89"/>
    </row>
    <row r="168" spans="4:15" ht="13.5">
      <c r="D168" s="95"/>
      <c r="E168" s="76"/>
      <c r="F168" s="3" t="s">
        <v>17</v>
      </c>
      <c r="G168" s="72"/>
      <c r="H168" s="73"/>
      <c r="I168" s="29" t="s">
        <v>12</v>
      </c>
      <c r="J168" s="73"/>
      <c r="K168" s="11" t="s">
        <v>12</v>
      </c>
      <c r="L168" s="4" t="s">
        <v>12</v>
      </c>
      <c r="M168" s="30" t="s">
        <v>12</v>
      </c>
      <c r="N168" s="4" t="s">
        <v>13</v>
      </c>
      <c r="O168" s="89"/>
    </row>
    <row r="169" spans="4:15" ht="13.5">
      <c r="D169" s="87">
        <v>18</v>
      </c>
      <c r="E169" s="22" t="s">
        <v>14</v>
      </c>
      <c r="F169" s="32"/>
      <c r="G169" s="6">
        <v>112</v>
      </c>
      <c r="H169" s="24">
        <f>+G169*F169</f>
        <v>0</v>
      </c>
      <c r="I169" s="16">
        <v>74.48</v>
      </c>
      <c r="J169" s="12">
        <f>+I169*F169</f>
        <v>0</v>
      </c>
      <c r="K169" s="14">
        <v>10.69</v>
      </c>
      <c r="L169" s="13">
        <v>28.96</v>
      </c>
      <c r="M169" s="13">
        <f>+K169-L169</f>
        <v>-18.270000000000003</v>
      </c>
      <c r="N169" s="24">
        <f>+M169*F169</f>
        <v>0</v>
      </c>
      <c r="O169" s="15">
        <f>+H169+J169+N169</f>
        <v>0</v>
      </c>
    </row>
    <row r="170" spans="4:15" ht="13.5">
      <c r="D170" s="87"/>
      <c r="E170" s="5" t="s">
        <v>15</v>
      </c>
      <c r="F170" s="33"/>
      <c r="G170" s="7">
        <v>108</v>
      </c>
      <c r="H170" s="24">
        <f>+G170*F170</f>
        <v>0</v>
      </c>
      <c r="I170" s="16">
        <v>74.48</v>
      </c>
      <c r="J170" s="12">
        <f>+I170*F170</f>
        <v>0</v>
      </c>
      <c r="K170" s="14">
        <f>+K169</f>
        <v>10.69</v>
      </c>
      <c r="L170" s="13">
        <f>+L169</f>
        <v>28.96</v>
      </c>
      <c r="M170" s="13">
        <f>+K170-L170</f>
        <v>-18.270000000000003</v>
      </c>
      <c r="N170" s="24">
        <f>+M170*F170</f>
        <v>0</v>
      </c>
      <c r="O170" s="15">
        <f>+H170+J170+N170</f>
        <v>0</v>
      </c>
    </row>
    <row r="171" spans="4:15" ht="14.25" thickBot="1">
      <c r="D171" s="87"/>
      <c r="E171" s="5" t="s">
        <v>19</v>
      </c>
      <c r="F171" s="33"/>
      <c r="G171" s="7">
        <v>0</v>
      </c>
      <c r="H171" s="24">
        <f>+G171*F171</f>
        <v>0</v>
      </c>
      <c r="I171" s="16">
        <v>74.48</v>
      </c>
      <c r="J171" s="12">
        <f>+I171*F171</f>
        <v>0</v>
      </c>
      <c r="K171" s="14">
        <f>+K169</f>
        <v>10.69</v>
      </c>
      <c r="L171" s="13">
        <f>+L169</f>
        <v>28.96</v>
      </c>
      <c r="M171" s="13">
        <f>+K171-L171</f>
        <v>-18.270000000000003</v>
      </c>
      <c r="N171" s="24">
        <f>+M171*F171</f>
        <v>0</v>
      </c>
      <c r="O171" s="15">
        <f>+H171+J171+N171</f>
        <v>0</v>
      </c>
    </row>
    <row r="172" spans="4:15" ht="14.25" thickBot="1">
      <c r="D172" s="87"/>
      <c r="E172" s="27" t="s">
        <v>5</v>
      </c>
      <c r="F172" s="34">
        <f>SUM(F169:F171)</f>
        <v>0</v>
      </c>
      <c r="G172" s="8"/>
      <c r="H172" s="26">
        <f>SUM(H169:H171)</f>
        <v>0</v>
      </c>
      <c r="I172" s="9"/>
      <c r="J172" s="9">
        <f>SUM(J169:J171)</f>
        <v>0</v>
      </c>
      <c r="K172" s="9"/>
      <c r="L172" s="9"/>
      <c r="M172" s="9"/>
      <c r="N172" s="44">
        <f>SUM(N169:N171)</f>
        <v>0</v>
      </c>
      <c r="O172" s="10">
        <f>SUM(O169:O171)</f>
        <v>0</v>
      </c>
    </row>
    <row r="173" spans="4:15" ht="13.5">
      <c r="D173" s="86">
        <v>19</v>
      </c>
      <c r="E173" s="22" t="s">
        <v>14</v>
      </c>
      <c r="F173" s="23"/>
      <c r="G173" s="6">
        <v>112</v>
      </c>
      <c r="H173" s="24">
        <f>+G173*F173</f>
        <v>0</v>
      </c>
      <c r="I173" s="16">
        <v>73.03</v>
      </c>
      <c r="J173" s="12">
        <f>+I173*F173</f>
        <v>0</v>
      </c>
      <c r="K173" s="14">
        <v>-54.74</v>
      </c>
      <c r="L173" s="13">
        <v>38.44</v>
      </c>
      <c r="M173" s="13">
        <f>+K173-L173</f>
        <v>-93.18</v>
      </c>
      <c r="N173" s="24">
        <f>+M173*F173</f>
        <v>0</v>
      </c>
      <c r="O173" s="15">
        <f>+H173+J173+N173</f>
        <v>0</v>
      </c>
    </row>
    <row r="174" spans="4:15" ht="13.5">
      <c r="D174" s="86"/>
      <c r="E174" s="5" t="s">
        <v>15</v>
      </c>
      <c r="F174" s="25">
        <v>0</v>
      </c>
      <c r="G174" s="7">
        <v>108</v>
      </c>
      <c r="H174" s="24">
        <f>+G174*F174</f>
        <v>0</v>
      </c>
      <c r="I174" s="16">
        <v>73.03</v>
      </c>
      <c r="J174" s="12">
        <f>+I174*F174</f>
        <v>0</v>
      </c>
      <c r="K174" s="14">
        <f>+K173</f>
        <v>-54.74</v>
      </c>
      <c r="L174" s="13">
        <f>+L173</f>
        <v>38.44</v>
      </c>
      <c r="M174" s="13">
        <f>+K174-L174</f>
        <v>-93.18</v>
      </c>
      <c r="N174" s="24">
        <f>+M174*F174</f>
        <v>0</v>
      </c>
      <c r="O174" s="15">
        <f>+H174+J174+N174</f>
        <v>0</v>
      </c>
    </row>
    <row r="175" spans="4:15" ht="14.25" thickBot="1">
      <c r="D175" s="86"/>
      <c r="E175" s="5" t="s">
        <v>19</v>
      </c>
      <c r="F175" s="25"/>
      <c r="G175" s="7">
        <v>0</v>
      </c>
      <c r="H175" s="24">
        <f>+G175*F175</f>
        <v>0</v>
      </c>
      <c r="I175" s="16">
        <v>73.03</v>
      </c>
      <c r="J175" s="12">
        <f>+I175*F175</f>
        <v>0</v>
      </c>
      <c r="K175" s="14">
        <f>+K173</f>
        <v>-54.74</v>
      </c>
      <c r="L175" s="13">
        <f>+L173</f>
        <v>38.44</v>
      </c>
      <c r="M175" s="13">
        <f>+K175-L175</f>
        <v>-93.18</v>
      </c>
      <c r="N175" s="24">
        <f>+M175*F175</f>
        <v>0</v>
      </c>
      <c r="O175" s="15">
        <f>+H175+J175+N175</f>
        <v>0</v>
      </c>
    </row>
    <row r="176" spans="4:15" ht="14.25" thickBot="1">
      <c r="D176" s="86"/>
      <c r="E176" s="27" t="s">
        <v>5</v>
      </c>
      <c r="F176" s="34">
        <f>SUM(F173:F175)</f>
        <v>0</v>
      </c>
      <c r="G176" s="8"/>
      <c r="H176" s="26">
        <f>SUM(H173:H175)</f>
        <v>0</v>
      </c>
      <c r="I176" s="9"/>
      <c r="J176" s="9">
        <f>SUM(J173:J175)</f>
        <v>0</v>
      </c>
      <c r="K176" s="9"/>
      <c r="L176" s="9"/>
      <c r="M176" s="9"/>
      <c r="N176" s="44">
        <f>SUM(N173:N175)</f>
        <v>0</v>
      </c>
      <c r="O176" s="10">
        <f>SUM(O173:O175)</f>
        <v>0</v>
      </c>
    </row>
    <row r="177" spans="4:15" ht="13.5">
      <c r="D177" s="79">
        <v>20</v>
      </c>
      <c r="E177" s="22" t="s">
        <v>14</v>
      </c>
      <c r="F177" s="65"/>
      <c r="G177" s="6">
        <v>112</v>
      </c>
      <c r="H177" s="24">
        <f>+G177*F177</f>
        <v>0</v>
      </c>
      <c r="I177" s="31">
        <v>0</v>
      </c>
      <c r="J177" s="12">
        <f>+I177*F177</f>
        <v>0</v>
      </c>
      <c r="K177" s="14">
        <v>-76.07</v>
      </c>
      <c r="L177" s="13">
        <v>111.7</v>
      </c>
      <c r="M177" s="13">
        <f>+K177-L177</f>
        <v>-187.76999999999998</v>
      </c>
      <c r="N177" s="24">
        <f>+M177*F177</f>
        <v>0</v>
      </c>
      <c r="O177" s="15">
        <f>+H177+J177+N177</f>
        <v>0</v>
      </c>
    </row>
    <row r="178" spans="4:15" ht="13.5">
      <c r="D178" s="79"/>
      <c r="E178" s="5" t="s">
        <v>15</v>
      </c>
      <c r="F178" s="25"/>
      <c r="G178" s="7">
        <v>108</v>
      </c>
      <c r="H178" s="24">
        <f>+G178*F178</f>
        <v>0</v>
      </c>
      <c r="I178" s="31">
        <v>0</v>
      </c>
      <c r="J178" s="12">
        <f>+I178*F178</f>
        <v>0</v>
      </c>
      <c r="K178" s="14">
        <f>+K177</f>
        <v>-76.07</v>
      </c>
      <c r="L178" s="13">
        <f>+L177</f>
        <v>111.7</v>
      </c>
      <c r="M178" s="13">
        <f>+K178-L178</f>
        <v>-187.76999999999998</v>
      </c>
      <c r="N178" s="24">
        <f>+M178*F178</f>
        <v>0</v>
      </c>
      <c r="O178" s="15">
        <f>+H178+J178+N178</f>
        <v>0</v>
      </c>
    </row>
    <row r="179" spans="4:15" ht="14.25" thickBot="1">
      <c r="D179" s="79"/>
      <c r="E179" s="5" t="s">
        <v>19</v>
      </c>
      <c r="F179" s="25"/>
      <c r="G179" s="7">
        <v>0</v>
      </c>
      <c r="H179" s="24">
        <f>+G179*F179</f>
        <v>0</v>
      </c>
      <c r="I179" s="31">
        <v>0</v>
      </c>
      <c r="J179" s="12">
        <f>+I179*F179</f>
        <v>0</v>
      </c>
      <c r="K179" s="14">
        <f>+K177</f>
        <v>-76.07</v>
      </c>
      <c r="L179" s="13">
        <f>+L177</f>
        <v>111.7</v>
      </c>
      <c r="M179" s="13">
        <f>+K179-L179</f>
        <v>-187.76999999999998</v>
      </c>
      <c r="N179" s="24">
        <f>+M179*F179</f>
        <v>0</v>
      </c>
      <c r="O179" s="15">
        <f>+H179+J179+N179</f>
        <v>0</v>
      </c>
    </row>
    <row r="180" spans="4:15" ht="14.25" thickBot="1">
      <c r="D180" s="79"/>
      <c r="E180" s="27" t="s">
        <v>5</v>
      </c>
      <c r="F180" s="34">
        <f>SUM(F177:F179)</f>
        <v>0</v>
      </c>
      <c r="G180" s="8"/>
      <c r="H180" s="26">
        <f>SUM(H177:H179)</f>
        <v>0</v>
      </c>
      <c r="I180" s="9"/>
      <c r="J180" s="9">
        <f>SUM(J177:J179)</f>
        <v>0</v>
      </c>
      <c r="K180" s="9"/>
      <c r="L180" s="9"/>
      <c r="M180" s="9"/>
      <c r="N180" s="44">
        <f>SUM(N177:N179)</f>
        <v>0</v>
      </c>
      <c r="O180" s="10">
        <f>SUM(O177:O179)</f>
        <v>0</v>
      </c>
    </row>
    <row r="181" spans="4:15" ht="13.5">
      <c r="D181" s="95">
        <v>21</v>
      </c>
      <c r="E181" s="22" t="s">
        <v>14</v>
      </c>
      <c r="F181" s="23"/>
      <c r="G181" s="31">
        <v>0</v>
      </c>
      <c r="H181" s="24">
        <f>+G181*F181</f>
        <v>0</v>
      </c>
      <c r="I181" s="31">
        <v>0</v>
      </c>
      <c r="J181" s="12">
        <f>+I181*F181</f>
        <v>0</v>
      </c>
      <c r="K181" s="67">
        <v>512.48</v>
      </c>
      <c r="L181" s="13">
        <v>-187.34</v>
      </c>
      <c r="M181" s="13">
        <f>+K181-L181</f>
        <v>699.82</v>
      </c>
      <c r="N181" s="24">
        <f>+M181*F181</f>
        <v>0</v>
      </c>
      <c r="O181" s="15">
        <f>+H181+J181+N181</f>
        <v>0</v>
      </c>
    </row>
    <row r="182" spans="4:15" ht="13.5">
      <c r="D182" s="95"/>
      <c r="E182" s="5" t="s">
        <v>15</v>
      </c>
      <c r="F182" s="25"/>
      <c r="G182" s="31">
        <v>0</v>
      </c>
      <c r="H182" s="24">
        <f>+G182*F182</f>
        <v>0</v>
      </c>
      <c r="I182" s="31">
        <v>0</v>
      </c>
      <c r="J182" s="12">
        <f>+I182*F182</f>
        <v>0</v>
      </c>
      <c r="K182" s="14"/>
      <c r="L182" s="13"/>
      <c r="M182" s="13">
        <v>699.56</v>
      </c>
      <c r="N182" s="24">
        <f>+M182*F182</f>
        <v>0</v>
      </c>
      <c r="O182" s="15">
        <f>+H182+J182+N182</f>
        <v>0</v>
      </c>
    </row>
    <row r="183" spans="4:15" ht="14.25" thickBot="1">
      <c r="D183" s="95"/>
      <c r="E183" s="5" t="s">
        <v>19</v>
      </c>
      <c r="F183" s="25"/>
      <c r="G183" s="31">
        <v>0</v>
      </c>
      <c r="H183" s="24">
        <f>+G183*F183</f>
        <v>0</v>
      </c>
      <c r="I183" s="31">
        <v>0</v>
      </c>
      <c r="J183" s="12">
        <f>+I183*F183</f>
        <v>0</v>
      </c>
      <c r="K183" s="14"/>
      <c r="L183" s="13"/>
      <c r="M183" s="13">
        <f>+M181</f>
        <v>699.82</v>
      </c>
      <c r="N183" s="24">
        <f>+M183*F183</f>
        <v>0</v>
      </c>
      <c r="O183" s="15">
        <f>+H183+J183+N183</f>
        <v>0</v>
      </c>
    </row>
    <row r="184" spans="4:15" ht="14.25" thickBot="1">
      <c r="D184" s="95"/>
      <c r="E184" s="27" t="s">
        <v>5</v>
      </c>
      <c r="F184" s="34">
        <f>SUM(F181:F183)</f>
        <v>0</v>
      </c>
      <c r="G184" s="8"/>
      <c r="H184" s="26">
        <f>SUM(H181:H183)</f>
        <v>0</v>
      </c>
      <c r="I184" s="9"/>
      <c r="J184" s="9">
        <f>SUM(J181:J183)</f>
        <v>0</v>
      </c>
      <c r="K184" s="9"/>
      <c r="L184" s="9"/>
      <c r="M184" s="9"/>
      <c r="N184" s="44">
        <f>SUM(N181:N183)</f>
        <v>0</v>
      </c>
      <c r="O184" s="10">
        <f>SUM(O181:O183)</f>
        <v>0</v>
      </c>
    </row>
    <row r="185" spans="4:15" ht="13.5">
      <c r="D185" s="87">
        <v>22</v>
      </c>
      <c r="E185" s="22" t="s">
        <v>14</v>
      </c>
      <c r="F185" s="23"/>
      <c r="G185" s="31">
        <v>0</v>
      </c>
      <c r="H185" s="24">
        <f>+G185*F185</f>
        <v>0</v>
      </c>
      <c r="I185" s="31">
        <v>0</v>
      </c>
      <c r="J185" s="12">
        <f>+I185*F185</f>
        <v>0</v>
      </c>
      <c r="K185" s="14">
        <v>41.9</v>
      </c>
      <c r="L185" s="13">
        <v>59.6</v>
      </c>
      <c r="M185" s="13">
        <f>+K185-L185</f>
        <v>-17.700000000000003</v>
      </c>
      <c r="N185" s="24">
        <f>+M185*F185</f>
        <v>0</v>
      </c>
      <c r="O185" s="15">
        <f>+H185+J185+N185</f>
        <v>0</v>
      </c>
    </row>
    <row r="186" spans="4:15" ht="13.5">
      <c r="D186" s="87"/>
      <c r="E186" s="5" t="s">
        <v>15</v>
      </c>
      <c r="F186" s="25"/>
      <c r="G186" s="31">
        <v>0</v>
      </c>
      <c r="H186" s="24">
        <f>+G186*F186</f>
        <v>0</v>
      </c>
      <c r="I186" s="31">
        <v>0</v>
      </c>
      <c r="J186" s="12">
        <f>+I186*F186</f>
        <v>0</v>
      </c>
      <c r="K186" s="14">
        <f>+K185</f>
        <v>41.9</v>
      </c>
      <c r="L186" s="13">
        <f>+L185</f>
        <v>59.6</v>
      </c>
      <c r="M186" s="13">
        <f>+K186-L186</f>
        <v>-17.700000000000003</v>
      </c>
      <c r="N186" s="24">
        <f>+M186*F186</f>
        <v>0</v>
      </c>
      <c r="O186" s="15">
        <f>+H186+J186+N186</f>
        <v>0</v>
      </c>
    </row>
    <row r="187" spans="4:15" ht="14.25" thickBot="1">
      <c r="D187" s="87"/>
      <c r="E187" s="5" t="s">
        <v>19</v>
      </c>
      <c r="F187" s="25"/>
      <c r="G187" s="31">
        <v>0</v>
      </c>
      <c r="H187" s="24">
        <f>+G187*F187</f>
        <v>0</v>
      </c>
      <c r="I187" s="31">
        <v>0</v>
      </c>
      <c r="J187" s="12">
        <f>+I187*F187</f>
        <v>0</v>
      </c>
      <c r="K187" s="14">
        <f>+K185</f>
        <v>41.9</v>
      </c>
      <c r="L187" s="13">
        <f>+L185</f>
        <v>59.6</v>
      </c>
      <c r="M187" s="13">
        <f>+K187-L187</f>
        <v>-17.700000000000003</v>
      </c>
      <c r="N187" s="24">
        <f>+M187*F187</f>
        <v>0</v>
      </c>
      <c r="O187" s="15">
        <f>+H187+J187+N187</f>
        <v>0</v>
      </c>
    </row>
    <row r="188" spans="4:15" ht="14.25" thickBot="1">
      <c r="D188" s="87"/>
      <c r="E188" s="27" t="s">
        <v>5</v>
      </c>
      <c r="F188" s="34">
        <f>SUM(F185:F187)</f>
        <v>0</v>
      </c>
      <c r="G188" s="8"/>
      <c r="H188" s="26">
        <f>SUM(H185:H187)</f>
        <v>0</v>
      </c>
      <c r="I188" s="9"/>
      <c r="J188" s="9">
        <f>SUM(J185:J187)</f>
        <v>0</v>
      </c>
      <c r="K188" s="9"/>
      <c r="L188" s="9"/>
      <c r="M188" s="9"/>
      <c r="N188" s="44">
        <f>SUM(N185:N187)</f>
        <v>0</v>
      </c>
      <c r="O188" s="10">
        <f>SUM(O185:O187)</f>
        <v>0</v>
      </c>
    </row>
    <row r="189" spans="4:15" ht="13.5">
      <c r="D189" s="96">
        <v>23</v>
      </c>
      <c r="E189" s="22" t="s">
        <v>14</v>
      </c>
      <c r="F189" s="23"/>
      <c r="G189" s="6">
        <v>112</v>
      </c>
      <c r="H189" s="24">
        <f>+G189*F189</f>
        <v>0</v>
      </c>
      <c r="I189" s="16">
        <v>88.16</v>
      </c>
      <c r="J189" s="12">
        <f>+I189*F189</f>
        <v>0</v>
      </c>
      <c r="K189" s="14">
        <v>93.41</v>
      </c>
      <c r="L189" s="13">
        <v>123.26</v>
      </c>
      <c r="M189" s="13">
        <f>+K189-L189</f>
        <v>-29.85000000000001</v>
      </c>
      <c r="N189" s="24">
        <f>+M189*F189</f>
        <v>0</v>
      </c>
      <c r="O189" s="15">
        <f>+H189+J189+N189</f>
        <v>0</v>
      </c>
    </row>
    <row r="190" spans="4:15" ht="13.5">
      <c r="D190" s="96"/>
      <c r="E190" s="5" t="s">
        <v>15</v>
      </c>
      <c r="F190" s="25"/>
      <c r="G190" s="7">
        <v>108</v>
      </c>
      <c r="H190" s="24">
        <f>+G190*F190</f>
        <v>0</v>
      </c>
      <c r="I190" s="16">
        <v>88.16</v>
      </c>
      <c r="J190" s="12">
        <f>+I190*F190</f>
        <v>0</v>
      </c>
      <c r="K190" s="14">
        <f>+K189</f>
        <v>93.41</v>
      </c>
      <c r="L190" s="13">
        <f>+L189</f>
        <v>123.26</v>
      </c>
      <c r="M190" s="13">
        <f>+K190-L190</f>
        <v>-29.85000000000001</v>
      </c>
      <c r="N190" s="24">
        <f>+M190*F190</f>
        <v>0</v>
      </c>
      <c r="O190" s="15">
        <f>+H190+J190+N190</f>
        <v>0</v>
      </c>
    </row>
    <row r="191" spans="4:15" ht="14.25" thickBot="1">
      <c r="D191" s="96"/>
      <c r="E191" s="5" t="s">
        <v>19</v>
      </c>
      <c r="F191" s="25"/>
      <c r="G191" s="7">
        <v>0</v>
      </c>
      <c r="H191" s="24">
        <f>+G191*F191</f>
        <v>0</v>
      </c>
      <c r="I191" s="16">
        <v>88.16</v>
      </c>
      <c r="J191" s="12">
        <f>+I191*F191</f>
        <v>0</v>
      </c>
      <c r="K191" s="14">
        <f>+K189</f>
        <v>93.41</v>
      </c>
      <c r="L191" s="13">
        <f>+L189</f>
        <v>123.26</v>
      </c>
      <c r="M191" s="13">
        <f>+K191-L191</f>
        <v>-29.85000000000001</v>
      </c>
      <c r="N191" s="24">
        <f>+M191*F191</f>
        <v>0</v>
      </c>
      <c r="O191" s="15">
        <f>+H191+J191+N191</f>
        <v>0</v>
      </c>
    </row>
    <row r="192" spans="4:15" ht="14.25" thickBot="1">
      <c r="D192" s="96"/>
      <c r="E192" s="27" t="s">
        <v>5</v>
      </c>
      <c r="F192" s="34">
        <f>SUM(F189:F191)</f>
        <v>0</v>
      </c>
      <c r="G192" s="8"/>
      <c r="H192" s="26">
        <f>SUM(H189:H191)</f>
        <v>0</v>
      </c>
      <c r="I192" s="9"/>
      <c r="J192" s="9">
        <f>SUM(J189:J191)</f>
        <v>0</v>
      </c>
      <c r="K192" s="9"/>
      <c r="L192" s="9"/>
      <c r="M192" s="9"/>
      <c r="N192" s="44">
        <f>SUM(N189:N191)</f>
        <v>0</v>
      </c>
      <c r="O192" s="10">
        <f>SUM(O189:O191)</f>
        <v>0</v>
      </c>
    </row>
    <row r="193" spans="4:15" ht="13.5">
      <c r="D193" s="86">
        <v>24</v>
      </c>
      <c r="E193" s="22" t="s">
        <v>14</v>
      </c>
      <c r="F193" s="23"/>
      <c r="G193" s="6">
        <v>60</v>
      </c>
      <c r="H193" s="24">
        <f>+G193*F193</f>
        <v>0</v>
      </c>
      <c r="I193" s="16">
        <v>60</v>
      </c>
      <c r="J193" s="12">
        <f>+I193*F193</f>
        <v>0</v>
      </c>
      <c r="K193" s="14">
        <v>-162.19</v>
      </c>
      <c r="L193" s="13">
        <v>193.44</v>
      </c>
      <c r="M193" s="13">
        <f>+K193-L193</f>
        <v>-355.63</v>
      </c>
      <c r="N193" s="24">
        <f>+M193*F193</f>
        <v>0</v>
      </c>
      <c r="O193" s="15">
        <f>+H193+J193+N193</f>
        <v>0</v>
      </c>
    </row>
    <row r="194" spans="4:15" ht="13.5">
      <c r="D194" s="86"/>
      <c r="E194" s="5" t="s">
        <v>15</v>
      </c>
      <c r="F194" s="25"/>
      <c r="G194" s="7">
        <v>60</v>
      </c>
      <c r="H194" s="24">
        <f>+G194*F194</f>
        <v>0</v>
      </c>
      <c r="I194" s="16">
        <v>60</v>
      </c>
      <c r="J194" s="12">
        <f>+I194*F194</f>
        <v>0</v>
      </c>
      <c r="K194" s="14">
        <f>+K193</f>
        <v>-162.19</v>
      </c>
      <c r="L194" s="13">
        <f>+L193</f>
        <v>193.44</v>
      </c>
      <c r="M194" s="13">
        <f>+K194-L194</f>
        <v>-355.63</v>
      </c>
      <c r="N194" s="24">
        <f>+M194*F194</f>
        <v>0</v>
      </c>
      <c r="O194" s="15">
        <f>+H194+J194+N194</f>
        <v>0</v>
      </c>
    </row>
    <row r="195" spans="4:15" ht="14.25" thickBot="1">
      <c r="D195" s="86"/>
      <c r="E195" s="5" t="s">
        <v>19</v>
      </c>
      <c r="F195" s="25"/>
      <c r="G195" s="7">
        <v>60</v>
      </c>
      <c r="H195" s="24">
        <f>+G195*F195</f>
        <v>0</v>
      </c>
      <c r="I195" s="16">
        <v>60</v>
      </c>
      <c r="J195" s="12">
        <f>+I195*F195</f>
        <v>0</v>
      </c>
      <c r="K195" s="14">
        <f>+K193</f>
        <v>-162.19</v>
      </c>
      <c r="L195" s="13">
        <f>+L193</f>
        <v>193.44</v>
      </c>
      <c r="M195" s="13">
        <f>+K195-L195</f>
        <v>-355.63</v>
      </c>
      <c r="N195" s="24">
        <f>+M195*F195</f>
        <v>0</v>
      </c>
      <c r="O195" s="15">
        <f>+H195+J195+N195</f>
        <v>0</v>
      </c>
    </row>
    <row r="196" spans="4:15" ht="14.25" thickBot="1">
      <c r="D196" s="86"/>
      <c r="E196" s="27" t="s">
        <v>5</v>
      </c>
      <c r="F196" s="34">
        <f>SUM(F193:F195)</f>
        <v>0</v>
      </c>
      <c r="G196" s="8"/>
      <c r="H196" s="26">
        <f>SUM(H193:H195)</f>
        <v>0</v>
      </c>
      <c r="I196" s="9"/>
      <c r="J196" s="9">
        <f>SUM(J193:J195)</f>
        <v>0</v>
      </c>
      <c r="K196" s="9"/>
      <c r="L196" s="9"/>
      <c r="M196" s="9"/>
      <c r="N196" s="44">
        <f>SUM(N193:N195)</f>
        <v>0</v>
      </c>
      <c r="O196" s="10">
        <f>SUM(O193:O195)</f>
        <v>0</v>
      </c>
    </row>
    <row r="197" spans="4:15" ht="14.25" thickBot="1">
      <c r="D197" s="93">
        <v>25</v>
      </c>
      <c r="E197" s="22" t="s">
        <v>14</v>
      </c>
      <c r="F197" s="23"/>
      <c r="G197" s="6">
        <v>60</v>
      </c>
      <c r="H197" s="24">
        <f>+G197*F197</f>
        <v>0</v>
      </c>
      <c r="I197" s="16">
        <v>60</v>
      </c>
      <c r="J197" s="12">
        <f>+I197*F197</f>
        <v>0</v>
      </c>
      <c r="K197" s="14">
        <v>282.11</v>
      </c>
      <c r="L197" s="13">
        <v>308.22</v>
      </c>
      <c r="M197" s="13">
        <f>+K197-L197</f>
        <v>-26.110000000000014</v>
      </c>
      <c r="N197" s="24">
        <f>+M197*F197</f>
        <v>0</v>
      </c>
      <c r="O197" s="15">
        <f>+H197+J197+N197</f>
        <v>0</v>
      </c>
    </row>
    <row r="198" spans="4:15" ht="14.25" thickBot="1">
      <c r="D198" s="93"/>
      <c r="E198" s="5" t="s">
        <v>15</v>
      </c>
      <c r="F198" s="25"/>
      <c r="G198" s="7">
        <v>60</v>
      </c>
      <c r="H198" s="24">
        <f>+G198*F198</f>
        <v>0</v>
      </c>
      <c r="I198" s="16">
        <v>60</v>
      </c>
      <c r="J198" s="12">
        <f>+I198*F198</f>
        <v>0</v>
      </c>
      <c r="K198" s="14">
        <f>+K197</f>
        <v>282.11</v>
      </c>
      <c r="L198" s="13">
        <f>+L197</f>
        <v>308.22</v>
      </c>
      <c r="M198" s="13">
        <f>+K198-L198</f>
        <v>-26.110000000000014</v>
      </c>
      <c r="N198" s="24">
        <f>+M198*F198</f>
        <v>0</v>
      </c>
      <c r="O198" s="15">
        <f>+H198+J198+N198</f>
        <v>0</v>
      </c>
    </row>
    <row r="199" spans="4:15" ht="14.25" thickBot="1">
      <c r="D199" s="93"/>
      <c r="E199" s="5" t="s">
        <v>19</v>
      </c>
      <c r="F199" s="25"/>
      <c r="G199" s="7">
        <v>60</v>
      </c>
      <c r="H199" s="24">
        <f>+G199*F199</f>
        <v>0</v>
      </c>
      <c r="I199" s="16">
        <v>60</v>
      </c>
      <c r="J199" s="12">
        <f>+I199*F199</f>
        <v>0</v>
      </c>
      <c r="K199" s="14">
        <f>+K197</f>
        <v>282.11</v>
      </c>
      <c r="L199" s="13">
        <f>+L197</f>
        <v>308.22</v>
      </c>
      <c r="M199" s="13">
        <f>+K199-L199</f>
        <v>-26.110000000000014</v>
      </c>
      <c r="N199" s="24">
        <f>+M199*F199</f>
        <v>0</v>
      </c>
      <c r="O199" s="15">
        <f>+H199+J199+N199</f>
        <v>0</v>
      </c>
    </row>
    <row r="200" spans="4:15" ht="14.25" thickBot="1">
      <c r="D200" s="93"/>
      <c r="E200" s="27" t="s">
        <v>5</v>
      </c>
      <c r="F200" s="34">
        <f>SUM(F197:F199)</f>
        <v>0</v>
      </c>
      <c r="G200" s="8"/>
      <c r="H200" s="26">
        <f>SUM(H197:H199)</f>
        <v>0</v>
      </c>
      <c r="I200" s="9"/>
      <c r="J200" s="9">
        <f>SUM(J197:J199)</f>
        <v>0</v>
      </c>
      <c r="K200" s="9"/>
      <c r="L200" s="9"/>
      <c r="M200" s="9"/>
      <c r="N200" s="44">
        <f>SUM(N197:N199)</f>
        <v>0</v>
      </c>
      <c r="O200" s="10">
        <f>SUM(O197:O199)</f>
        <v>0</v>
      </c>
    </row>
    <row r="201" ht="14.25" thickBot="1"/>
    <row r="202" spans="4:15" ht="15" thickBot="1">
      <c r="D202" s="17" t="s">
        <v>4</v>
      </c>
      <c r="E202" s="18"/>
      <c r="F202" s="19">
        <f>SUM(F200,F196,F192,F188,F184,F180,F176,F172)</f>
        <v>0</v>
      </c>
      <c r="G202" s="19"/>
      <c r="H202" s="26">
        <f>SUM(H200,H196,H192,H188,H184,H180,H176,H172)</f>
        <v>0</v>
      </c>
      <c r="I202" s="20"/>
      <c r="J202" s="20">
        <f>SUM(J200,J196,J192,J188,J184,J180,J176,J172)</f>
        <v>0</v>
      </c>
      <c r="K202" s="20"/>
      <c r="L202" s="20"/>
      <c r="M202" s="20"/>
      <c r="N202" s="20">
        <f>SUM(N200,N196,N192,N188,N184,N180,N176,N172)</f>
        <v>0</v>
      </c>
      <c r="O202" s="64">
        <f>SUM(O200,O196,O192,O188,O184,O180,O176,O172)</f>
        <v>0</v>
      </c>
    </row>
    <row r="204" ht="14.25" thickBot="1"/>
    <row r="205" spans="4:15" ht="14.25" thickBot="1">
      <c r="D205" s="38" t="s">
        <v>7</v>
      </c>
      <c r="E205" s="76" t="s">
        <v>20</v>
      </c>
      <c r="F205" s="91" t="s">
        <v>16</v>
      </c>
      <c r="G205" s="91" t="s">
        <v>1</v>
      </c>
      <c r="H205" s="91"/>
      <c r="I205" s="91" t="s">
        <v>2</v>
      </c>
      <c r="J205" s="91"/>
      <c r="K205" s="91" t="s">
        <v>3</v>
      </c>
      <c r="L205" s="91"/>
      <c r="M205" s="91"/>
      <c r="N205" s="91"/>
      <c r="O205" s="89" t="s">
        <v>8</v>
      </c>
    </row>
    <row r="206" spans="4:15" ht="14.25" thickBot="1">
      <c r="D206" s="95" t="s">
        <v>25</v>
      </c>
      <c r="E206" s="76"/>
      <c r="F206" s="92"/>
      <c r="G206" s="71" t="s">
        <v>12</v>
      </c>
      <c r="H206" s="73" t="s">
        <v>5</v>
      </c>
      <c r="I206" s="28" t="s">
        <v>18</v>
      </c>
      <c r="J206" s="73" t="s">
        <v>5</v>
      </c>
      <c r="K206" s="11" t="s">
        <v>9</v>
      </c>
      <c r="L206" s="4" t="s">
        <v>10</v>
      </c>
      <c r="M206" s="90" t="s">
        <v>11</v>
      </c>
      <c r="N206" s="90"/>
      <c r="O206" s="89"/>
    </row>
    <row r="207" spans="4:15" ht="13.5">
      <c r="D207" s="95"/>
      <c r="E207" s="76"/>
      <c r="F207" s="3" t="s">
        <v>17</v>
      </c>
      <c r="G207" s="72"/>
      <c r="H207" s="73"/>
      <c r="I207" s="29" t="s">
        <v>12</v>
      </c>
      <c r="J207" s="73"/>
      <c r="K207" s="11" t="s">
        <v>12</v>
      </c>
      <c r="L207" s="4" t="s">
        <v>12</v>
      </c>
      <c r="M207" s="30" t="s">
        <v>12</v>
      </c>
      <c r="N207" s="4" t="s">
        <v>13</v>
      </c>
      <c r="O207" s="89"/>
    </row>
    <row r="208" spans="4:15" ht="13.5">
      <c r="D208" s="87">
        <v>18</v>
      </c>
      <c r="E208" s="22" t="s">
        <v>14</v>
      </c>
      <c r="F208" s="32"/>
      <c r="G208" s="6">
        <v>112</v>
      </c>
      <c r="H208" s="24">
        <f>+G208*F208</f>
        <v>0</v>
      </c>
      <c r="I208" s="16">
        <v>74.48</v>
      </c>
      <c r="J208" s="12">
        <f>+I208*F208</f>
        <v>0</v>
      </c>
      <c r="K208" s="14">
        <v>509.05</v>
      </c>
      <c r="L208" s="13">
        <v>28.96</v>
      </c>
      <c r="M208" s="13">
        <f>+K208-L208</f>
        <v>480.09000000000003</v>
      </c>
      <c r="N208" s="24">
        <f>+M208*F208</f>
        <v>0</v>
      </c>
      <c r="O208" s="15">
        <f>+N208+J208+H208</f>
        <v>0</v>
      </c>
    </row>
    <row r="209" spans="4:15" ht="13.5">
      <c r="D209" s="87"/>
      <c r="E209" s="5" t="s">
        <v>15</v>
      </c>
      <c r="F209" s="33"/>
      <c r="G209" s="7">
        <v>108</v>
      </c>
      <c r="H209" s="24">
        <f>+G209*F209</f>
        <v>0</v>
      </c>
      <c r="I209" s="16">
        <v>74.48</v>
      </c>
      <c r="J209" s="12">
        <f>+I209*F209</f>
        <v>0</v>
      </c>
      <c r="K209" s="14">
        <f>+K208</f>
        <v>509.05</v>
      </c>
      <c r="L209" s="13">
        <f>+L208</f>
        <v>28.96</v>
      </c>
      <c r="M209" s="13">
        <f>+K209-L209</f>
        <v>480.09000000000003</v>
      </c>
      <c r="N209" s="24">
        <f>+M209*F209</f>
        <v>0</v>
      </c>
      <c r="O209" s="15">
        <f>+N209+J209+H209</f>
        <v>0</v>
      </c>
    </row>
    <row r="210" spans="4:15" ht="14.25" thickBot="1">
      <c r="D210" s="87"/>
      <c r="E210" s="5" t="s">
        <v>19</v>
      </c>
      <c r="F210" s="33"/>
      <c r="G210" s="7">
        <v>0</v>
      </c>
      <c r="H210" s="24">
        <f>+G210*F210</f>
        <v>0</v>
      </c>
      <c r="I210" s="16">
        <v>74.48</v>
      </c>
      <c r="J210" s="12">
        <f>+I210*F210</f>
        <v>0</v>
      </c>
      <c r="K210" s="14">
        <f>+K208</f>
        <v>509.05</v>
      </c>
      <c r="L210" s="13">
        <f>+L208</f>
        <v>28.96</v>
      </c>
      <c r="M210" s="13">
        <f>+K210-L210</f>
        <v>480.09000000000003</v>
      </c>
      <c r="N210" s="24">
        <f>+M210*F210</f>
        <v>0</v>
      </c>
      <c r="O210" s="15">
        <f>+N210+J210+H210</f>
        <v>0</v>
      </c>
    </row>
    <row r="211" spans="4:15" ht="14.25" thickBot="1">
      <c r="D211" s="87"/>
      <c r="E211" s="27" t="s">
        <v>5</v>
      </c>
      <c r="F211" s="34">
        <f>SUM(F208:F210)</f>
        <v>0</v>
      </c>
      <c r="G211" s="8"/>
      <c r="H211" s="26">
        <f>SUM(H208:H210)</f>
        <v>0</v>
      </c>
      <c r="I211" s="9"/>
      <c r="J211" s="9">
        <f>SUM(J208:J210)</f>
        <v>0</v>
      </c>
      <c r="K211" s="9"/>
      <c r="L211" s="9"/>
      <c r="M211" s="9"/>
      <c r="N211" s="44">
        <f>SUM(N208:N210)</f>
        <v>0</v>
      </c>
      <c r="O211" s="10">
        <f>SUM(O208:O210)</f>
        <v>0</v>
      </c>
    </row>
    <row r="212" spans="4:15" ht="13.5">
      <c r="D212" s="86">
        <v>19</v>
      </c>
      <c r="E212" s="22" t="s">
        <v>14</v>
      </c>
      <c r="F212" s="23"/>
      <c r="G212" s="6">
        <v>112</v>
      </c>
      <c r="H212" s="24">
        <f>+G212*F212</f>
        <v>0</v>
      </c>
      <c r="I212" s="16">
        <v>73.03</v>
      </c>
      <c r="J212" s="12">
        <f>+I212*F212</f>
        <v>0</v>
      </c>
      <c r="K212" s="14">
        <v>371.4</v>
      </c>
      <c r="L212" s="13">
        <v>38.44</v>
      </c>
      <c r="M212" s="13">
        <f>+K212-L212</f>
        <v>332.96</v>
      </c>
      <c r="N212" s="24">
        <f>+M212*F212</f>
        <v>0</v>
      </c>
      <c r="O212" s="15">
        <f>+N212+J212+H212</f>
        <v>0</v>
      </c>
    </row>
    <row r="213" spans="4:15" ht="13.5">
      <c r="D213" s="86"/>
      <c r="E213" s="5" t="s">
        <v>15</v>
      </c>
      <c r="F213" s="25">
        <v>0</v>
      </c>
      <c r="G213" s="7">
        <v>108</v>
      </c>
      <c r="H213" s="24">
        <f>+G213*F213</f>
        <v>0</v>
      </c>
      <c r="I213" s="16">
        <v>73.03</v>
      </c>
      <c r="J213" s="12">
        <f>+I213*F213</f>
        <v>0</v>
      </c>
      <c r="K213" s="14">
        <f>+K212</f>
        <v>371.4</v>
      </c>
      <c r="L213" s="13">
        <f>+L212</f>
        <v>38.44</v>
      </c>
      <c r="M213" s="13">
        <f>+K213-L213</f>
        <v>332.96</v>
      </c>
      <c r="N213" s="24">
        <f>+M213*F213</f>
        <v>0</v>
      </c>
      <c r="O213" s="15">
        <f>+N213+J213+H213</f>
        <v>0</v>
      </c>
    </row>
    <row r="214" spans="4:15" ht="14.25" thickBot="1">
      <c r="D214" s="86"/>
      <c r="E214" s="5" t="s">
        <v>19</v>
      </c>
      <c r="F214" s="25"/>
      <c r="G214" s="7">
        <v>0</v>
      </c>
      <c r="H214" s="24">
        <f>+G214*F214</f>
        <v>0</v>
      </c>
      <c r="I214" s="16">
        <v>73.03</v>
      </c>
      <c r="J214" s="12">
        <f>+I214*F214</f>
        <v>0</v>
      </c>
      <c r="K214" s="14">
        <f>+K212</f>
        <v>371.4</v>
      </c>
      <c r="L214" s="13">
        <f>+L212</f>
        <v>38.44</v>
      </c>
      <c r="M214" s="13">
        <f>+K214-L214</f>
        <v>332.96</v>
      </c>
      <c r="N214" s="24">
        <f>+M214*F214</f>
        <v>0</v>
      </c>
      <c r="O214" s="15">
        <f>+N214+J214+H214</f>
        <v>0</v>
      </c>
    </row>
    <row r="215" spans="4:15" ht="14.25" thickBot="1">
      <c r="D215" s="86"/>
      <c r="E215" s="27" t="s">
        <v>5</v>
      </c>
      <c r="F215" s="34">
        <f>SUM(F212:F214)</f>
        <v>0</v>
      </c>
      <c r="G215" s="8"/>
      <c r="H215" s="26">
        <f>SUM(H212:H214)</f>
        <v>0</v>
      </c>
      <c r="I215" s="9"/>
      <c r="J215" s="9">
        <f>SUM(J212:J214)</f>
        <v>0</v>
      </c>
      <c r="K215" s="9"/>
      <c r="L215" s="9"/>
      <c r="M215" s="9"/>
      <c r="N215" s="44">
        <f>SUM(N212:N214)</f>
        <v>0</v>
      </c>
      <c r="O215" s="10">
        <f>SUM(O212:O214)</f>
        <v>0</v>
      </c>
    </row>
    <row r="216" spans="4:15" ht="13.5">
      <c r="D216" s="79">
        <v>20</v>
      </c>
      <c r="E216" s="22" t="s">
        <v>14</v>
      </c>
      <c r="F216" s="23"/>
      <c r="G216" s="6">
        <v>112</v>
      </c>
      <c r="H216" s="24">
        <f>+G216*F216</f>
        <v>0</v>
      </c>
      <c r="I216" s="31">
        <v>0</v>
      </c>
      <c r="J216" s="12">
        <f>+I216*F216</f>
        <v>0</v>
      </c>
      <c r="K216" s="14">
        <v>-34.99</v>
      </c>
      <c r="L216" s="13">
        <v>111.7</v>
      </c>
      <c r="M216" s="13">
        <f>+K216-L216</f>
        <v>-146.69</v>
      </c>
      <c r="N216" s="24">
        <f>+M216*F216</f>
        <v>0</v>
      </c>
      <c r="O216" s="15">
        <f>+N216+J216+H216</f>
        <v>0</v>
      </c>
    </row>
    <row r="217" spans="4:15" ht="13.5">
      <c r="D217" s="79"/>
      <c r="E217" s="5" t="s">
        <v>15</v>
      </c>
      <c r="F217" s="25"/>
      <c r="G217" s="7">
        <v>108</v>
      </c>
      <c r="H217" s="24">
        <f>+G217*F217</f>
        <v>0</v>
      </c>
      <c r="I217" s="31">
        <v>0</v>
      </c>
      <c r="J217" s="12">
        <f>+I217*F217</f>
        <v>0</v>
      </c>
      <c r="K217" s="14">
        <f>+K216</f>
        <v>-34.99</v>
      </c>
      <c r="L217" s="13">
        <f>+L216</f>
        <v>111.7</v>
      </c>
      <c r="M217" s="13">
        <f>+K217-L217</f>
        <v>-146.69</v>
      </c>
      <c r="N217" s="24">
        <f>+M217*F217</f>
        <v>0</v>
      </c>
      <c r="O217" s="15">
        <f>+N217+J217+H217</f>
        <v>0</v>
      </c>
    </row>
    <row r="218" spans="4:15" ht="14.25" thickBot="1">
      <c r="D218" s="79"/>
      <c r="E218" s="5" t="s">
        <v>19</v>
      </c>
      <c r="F218" s="25"/>
      <c r="G218" s="7">
        <v>0</v>
      </c>
      <c r="H218" s="24">
        <f>+G218*F218</f>
        <v>0</v>
      </c>
      <c r="I218" s="31">
        <v>0</v>
      </c>
      <c r="J218" s="12">
        <f>+I218*F218</f>
        <v>0</v>
      </c>
      <c r="K218" s="14">
        <f>+K216</f>
        <v>-34.99</v>
      </c>
      <c r="L218" s="13">
        <f>+L216</f>
        <v>111.7</v>
      </c>
      <c r="M218" s="13">
        <f>+K218-L218</f>
        <v>-146.69</v>
      </c>
      <c r="N218" s="24">
        <f>+M218*F218</f>
        <v>0</v>
      </c>
      <c r="O218" s="15">
        <f>+N218+J218+H218</f>
        <v>0</v>
      </c>
    </row>
    <row r="219" spans="4:15" ht="14.25" thickBot="1">
      <c r="D219" s="79"/>
      <c r="E219" s="27" t="s">
        <v>5</v>
      </c>
      <c r="F219" s="34">
        <f>SUM(F216:F218)</f>
        <v>0</v>
      </c>
      <c r="G219" s="8"/>
      <c r="H219" s="26">
        <f>SUM(H216:H218)</f>
        <v>0</v>
      </c>
      <c r="I219" s="9"/>
      <c r="J219" s="9">
        <f>SUM(J216:J218)</f>
        <v>0</v>
      </c>
      <c r="K219" s="9"/>
      <c r="L219" s="9"/>
      <c r="M219" s="9"/>
      <c r="N219" s="44">
        <f>SUM(N216:N218)</f>
        <v>0</v>
      </c>
      <c r="O219" s="10">
        <f>SUM(O216:O218)</f>
        <v>0</v>
      </c>
    </row>
    <row r="220" spans="4:15" ht="13.5">
      <c r="D220" s="95">
        <v>21</v>
      </c>
      <c r="E220" s="22" t="s">
        <v>14</v>
      </c>
      <c r="F220" s="23"/>
      <c r="G220" s="31">
        <v>0</v>
      </c>
      <c r="H220" s="24">
        <f>+G220*F220</f>
        <v>0</v>
      </c>
      <c r="I220" s="31">
        <v>0</v>
      </c>
      <c r="J220" s="12">
        <f>+I220*F220</f>
        <v>0</v>
      </c>
      <c r="K220" s="67">
        <v>439.3</v>
      </c>
      <c r="L220" s="13">
        <v>-411.14</v>
      </c>
      <c r="M220" s="13">
        <f>+K220-L220</f>
        <v>850.44</v>
      </c>
      <c r="N220" s="24">
        <f>+M220*F220</f>
        <v>0</v>
      </c>
      <c r="O220" s="15">
        <f>+N220+J220+H220</f>
        <v>0</v>
      </c>
    </row>
    <row r="221" spans="4:15" ht="13.5">
      <c r="D221" s="95"/>
      <c r="E221" s="5" t="s">
        <v>15</v>
      </c>
      <c r="F221" s="25"/>
      <c r="G221" s="31">
        <v>0</v>
      </c>
      <c r="H221" s="24">
        <f>+G221*F221</f>
        <v>0</v>
      </c>
      <c r="I221" s="31">
        <v>0</v>
      </c>
      <c r="J221" s="12">
        <f>+I221*F221</f>
        <v>0</v>
      </c>
      <c r="K221" s="14"/>
      <c r="L221" s="13"/>
      <c r="M221" s="13">
        <f>+M220</f>
        <v>850.44</v>
      </c>
      <c r="N221" s="24">
        <f>+M221*F221</f>
        <v>0</v>
      </c>
      <c r="O221" s="15">
        <f>+N221+J221+H221</f>
        <v>0</v>
      </c>
    </row>
    <row r="222" spans="4:15" ht="14.25" thickBot="1">
      <c r="D222" s="95"/>
      <c r="E222" s="5" t="s">
        <v>19</v>
      </c>
      <c r="F222" s="25"/>
      <c r="G222" s="31">
        <v>0</v>
      </c>
      <c r="H222" s="24">
        <f>+G222*F222</f>
        <v>0</v>
      </c>
      <c r="I222" s="31">
        <v>0</v>
      </c>
      <c r="J222" s="12">
        <f>+I222*F222</f>
        <v>0</v>
      </c>
      <c r="K222" s="14"/>
      <c r="L222" s="13"/>
      <c r="M222" s="13">
        <f>+M220</f>
        <v>850.44</v>
      </c>
      <c r="N222" s="24">
        <f>+M222*F222</f>
        <v>0</v>
      </c>
      <c r="O222" s="15">
        <f>+N222+J222+H222</f>
        <v>0</v>
      </c>
    </row>
    <row r="223" spans="4:15" ht="14.25" thickBot="1">
      <c r="D223" s="95"/>
      <c r="E223" s="27" t="s">
        <v>5</v>
      </c>
      <c r="F223" s="34">
        <f>SUM(F220:F222)</f>
        <v>0</v>
      </c>
      <c r="G223" s="8"/>
      <c r="H223" s="26">
        <f>SUM(H220:H222)</f>
        <v>0</v>
      </c>
      <c r="I223" s="9"/>
      <c r="J223" s="9">
        <f>SUM(J220:J222)</f>
        <v>0</v>
      </c>
      <c r="K223" s="9"/>
      <c r="L223" s="9"/>
      <c r="M223" s="9"/>
      <c r="N223" s="44">
        <f>SUM(N220:N222)</f>
        <v>0</v>
      </c>
      <c r="O223" s="10">
        <f>SUM(O220:O222)</f>
        <v>0</v>
      </c>
    </row>
    <row r="224" spans="4:15" ht="13.5">
      <c r="D224" s="87">
        <v>22</v>
      </c>
      <c r="E224" s="22" t="s">
        <v>14</v>
      </c>
      <c r="F224" s="23"/>
      <c r="G224" s="31">
        <v>0</v>
      </c>
      <c r="H224" s="24">
        <f>+G224*F224</f>
        <v>0</v>
      </c>
      <c r="I224" s="31">
        <v>0</v>
      </c>
      <c r="J224" s="12">
        <f>+I224*F224</f>
        <v>0</v>
      </c>
      <c r="K224" s="14">
        <v>23.68</v>
      </c>
      <c r="L224" s="13">
        <v>59.6</v>
      </c>
      <c r="M224" s="13">
        <f>+K224-L224</f>
        <v>-35.92</v>
      </c>
      <c r="N224" s="24">
        <f>+M224*F224</f>
        <v>0</v>
      </c>
      <c r="O224" s="15">
        <f>+N224+J224+H224</f>
        <v>0</v>
      </c>
    </row>
    <row r="225" spans="4:15" ht="13.5">
      <c r="D225" s="87"/>
      <c r="E225" s="5" t="s">
        <v>15</v>
      </c>
      <c r="F225" s="25"/>
      <c r="G225" s="31">
        <v>0</v>
      </c>
      <c r="H225" s="24">
        <f>+G225*F225</f>
        <v>0</v>
      </c>
      <c r="I225" s="31">
        <v>0</v>
      </c>
      <c r="J225" s="12">
        <f>+I225*F225</f>
        <v>0</v>
      </c>
      <c r="K225" s="14">
        <f>+K224</f>
        <v>23.68</v>
      </c>
      <c r="L225" s="13">
        <f>+L224</f>
        <v>59.6</v>
      </c>
      <c r="M225" s="13">
        <f>+K225-L225</f>
        <v>-35.92</v>
      </c>
      <c r="N225" s="24">
        <f>+M225*F225</f>
        <v>0</v>
      </c>
      <c r="O225" s="15">
        <f>+N225+J225+H225</f>
        <v>0</v>
      </c>
    </row>
    <row r="226" spans="4:15" ht="14.25" thickBot="1">
      <c r="D226" s="87"/>
      <c r="E226" s="5" t="s">
        <v>19</v>
      </c>
      <c r="F226" s="25"/>
      <c r="G226" s="31">
        <v>0</v>
      </c>
      <c r="H226" s="24">
        <f>+G226*F226</f>
        <v>0</v>
      </c>
      <c r="I226" s="31">
        <v>0</v>
      </c>
      <c r="J226" s="12">
        <f>+I226*F226</f>
        <v>0</v>
      </c>
      <c r="K226" s="14">
        <f>+K224</f>
        <v>23.68</v>
      </c>
      <c r="L226" s="13">
        <f>+L224</f>
        <v>59.6</v>
      </c>
      <c r="M226" s="13">
        <f>+K226-L226</f>
        <v>-35.92</v>
      </c>
      <c r="N226" s="24">
        <f>+M226*F226</f>
        <v>0</v>
      </c>
      <c r="O226" s="15">
        <f>+N226+J226+H226</f>
        <v>0</v>
      </c>
    </row>
    <row r="227" spans="4:15" ht="14.25" thickBot="1">
      <c r="D227" s="87"/>
      <c r="E227" s="27" t="s">
        <v>5</v>
      </c>
      <c r="F227" s="34">
        <f>SUM(F224:F226)</f>
        <v>0</v>
      </c>
      <c r="G227" s="8"/>
      <c r="H227" s="26">
        <f>SUM(H224:H226)</f>
        <v>0</v>
      </c>
      <c r="I227" s="9"/>
      <c r="J227" s="9">
        <f>SUM(J224:J226)</f>
        <v>0</v>
      </c>
      <c r="K227" s="9"/>
      <c r="L227" s="9"/>
      <c r="M227" s="9"/>
      <c r="N227" s="44">
        <f>SUM(N224:N226)</f>
        <v>0</v>
      </c>
      <c r="O227" s="10">
        <f>SUM(O224:O226)</f>
        <v>0</v>
      </c>
    </row>
    <row r="228" spans="4:15" ht="13.5">
      <c r="D228" s="96">
        <v>23</v>
      </c>
      <c r="E228" s="22" t="s">
        <v>14</v>
      </c>
      <c r="F228" s="23"/>
      <c r="G228" s="6">
        <v>112</v>
      </c>
      <c r="H228" s="24">
        <f>+G228*F228</f>
        <v>0</v>
      </c>
      <c r="I228" s="16">
        <v>88.16</v>
      </c>
      <c r="J228" s="12">
        <f>+I228*F228</f>
        <v>0</v>
      </c>
      <c r="K228" s="14">
        <v>-78.48</v>
      </c>
      <c r="L228" s="13">
        <v>123.26</v>
      </c>
      <c r="M228" s="13">
        <f>+K228-L228</f>
        <v>-201.74</v>
      </c>
      <c r="N228" s="24">
        <f>+M228*F228</f>
        <v>0</v>
      </c>
      <c r="O228" s="15">
        <f>+N228+J228+H228</f>
        <v>0</v>
      </c>
    </row>
    <row r="229" spans="4:15" ht="13.5">
      <c r="D229" s="96"/>
      <c r="E229" s="5" t="s">
        <v>15</v>
      </c>
      <c r="F229" s="25"/>
      <c r="G229" s="7">
        <v>108</v>
      </c>
      <c r="H229" s="24">
        <f>+G229*F229</f>
        <v>0</v>
      </c>
      <c r="I229" s="16">
        <v>88.16</v>
      </c>
      <c r="J229" s="12">
        <f>+I229*F229</f>
        <v>0</v>
      </c>
      <c r="K229" s="14">
        <f>+K228</f>
        <v>-78.48</v>
      </c>
      <c r="L229" s="13">
        <f>+L228</f>
        <v>123.26</v>
      </c>
      <c r="M229" s="13">
        <f>+K229-L229</f>
        <v>-201.74</v>
      </c>
      <c r="N229" s="24">
        <f>+M229*F229</f>
        <v>0</v>
      </c>
      <c r="O229" s="15">
        <f>+N229+J229+H229</f>
        <v>0</v>
      </c>
    </row>
    <row r="230" spans="4:15" ht="14.25" thickBot="1">
      <c r="D230" s="96"/>
      <c r="E230" s="5" t="s">
        <v>19</v>
      </c>
      <c r="F230" s="25"/>
      <c r="G230" s="7">
        <v>0</v>
      </c>
      <c r="H230" s="24">
        <f>+G230*F230</f>
        <v>0</v>
      </c>
      <c r="I230" s="16">
        <v>88.16</v>
      </c>
      <c r="J230" s="12">
        <f>+I230*F230</f>
        <v>0</v>
      </c>
      <c r="K230" s="14">
        <f>+K228</f>
        <v>-78.48</v>
      </c>
      <c r="L230" s="13">
        <f>+L228</f>
        <v>123.26</v>
      </c>
      <c r="M230" s="13">
        <f>+K230-L230</f>
        <v>-201.74</v>
      </c>
      <c r="N230" s="24">
        <f>+M230*F230</f>
        <v>0</v>
      </c>
      <c r="O230" s="15">
        <f>+N230+J230+H230</f>
        <v>0</v>
      </c>
    </row>
    <row r="231" spans="4:15" ht="14.25" thickBot="1">
      <c r="D231" s="96"/>
      <c r="E231" s="27" t="s">
        <v>5</v>
      </c>
      <c r="F231" s="34">
        <f>SUM(F228:F230)</f>
        <v>0</v>
      </c>
      <c r="G231" s="8"/>
      <c r="H231" s="26">
        <f>SUM(H228:H230)</f>
        <v>0</v>
      </c>
      <c r="I231" s="9"/>
      <c r="J231" s="9">
        <f>SUM(J228:J230)</f>
        <v>0</v>
      </c>
      <c r="K231" s="9"/>
      <c r="L231" s="9"/>
      <c r="M231" s="9"/>
      <c r="N231" s="44">
        <f>SUM(N228:N230)</f>
        <v>0</v>
      </c>
      <c r="O231" s="10">
        <f>SUM(O228:O230)</f>
        <v>0</v>
      </c>
    </row>
    <row r="232" spans="4:15" ht="13.5">
      <c r="D232" s="86">
        <v>24</v>
      </c>
      <c r="E232" s="22" t="s">
        <v>14</v>
      </c>
      <c r="F232" s="23"/>
      <c r="G232" s="6">
        <v>60</v>
      </c>
      <c r="H232" s="24">
        <f>+G232*F232</f>
        <v>0</v>
      </c>
      <c r="I232" s="16">
        <v>60</v>
      </c>
      <c r="J232" s="12">
        <f>+I232*F232</f>
        <v>0</v>
      </c>
      <c r="K232" s="14">
        <v>17.4</v>
      </c>
      <c r="L232" s="13">
        <v>193.44</v>
      </c>
      <c r="M232" s="13">
        <f>+K232-L232</f>
        <v>-176.04</v>
      </c>
      <c r="N232" s="24">
        <f>+M232*F232</f>
        <v>0</v>
      </c>
      <c r="O232" s="15">
        <f>+N232+J232+H232</f>
        <v>0</v>
      </c>
    </row>
    <row r="233" spans="4:15" ht="13.5">
      <c r="D233" s="86"/>
      <c r="E233" s="5" t="s">
        <v>15</v>
      </c>
      <c r="F233" s="25"/>
      <c r="G233" s="7">
        <v>60</v>
      </c>
      <c r="H233" s="24">
        <f>+G233*F233</f>
        <v>0</v>
      </c>
      <c r="I233" s="16">
        <v>60</v>
      </c>
      <c r="J233" s="12">
        <f>+I233*F233</f>
        <v>0</v>
      </c>
      <c r="K233" s="14">
        <f>+K232</f>
        <v>17.4</v>
      </c>
      <c r="L233" s="13">
        <f>+L232</f>
        <v>193.44</v>
      </c>
      <c r="M233" s="13">
        <f>+K233-L233</f>
        <v>-176.04</v>
      </c>
      <c r="N233" s="24">
        <f>+M233*F233</f>
        <v>0</v>
      </c>
      <c r="O233" s="15">
        <f>+N233+J233+H233</f>
        <v>0</v>
      </c>
    </row>
    <row r="234" spans="4:15" ht="14.25" thickBot="1">
      <c r="D234" s="86"/>
      <c r="E234" s="5" t="s">
        <v>19</v>
      </c>
      <c r="F234" s="25"/>
      <c r="G234" s="7">
        <v>60</v>
      </c>
      <c r="H234" s="24">
        <f>+G234*F234</f>
        <v>0</v>
      </c>
      <c r="I234" s="16">
        <v>60</v>
      </c>
      <c r="J234" s="12">
        <f>+I234*F234</f>
        <v>0</v>
      </c>
      <c r="K234" s="14">
        <f>+K232</f>
        <v>17.4</v>
      </c>
      <c r="L234" s="13">
        <f>+L232</f>
        <v>193.44</v>
      </c>
      <c r="M234" s="13">
        <f>+K234-L234</f>
        <v>-176.04</v>
      </c>
      <c r="N234" s="24">
        <f>+M234*F234</f>
        <v>0</v>
      </c>
      <c r="O234" s="15">
        <f>+N234+J234+H234</f>
        <v>0</v>
      </c>
    </row>
    <row r="235" spans="4:15" ht="14.25" thickBot="1">
      <c r="D235" s="86"/>
      <c r="E235" s="27" t="s">
        <v>5</v>
      </c>
      <c r="F235" s="34">
        <f>SUM(F232:F234)</f>
        <v>0</v>
      </c>
      <c r="G235" s="8"/>
      <c r="H235" s="26">
        <f>SUM(H232:H234)</f>
        <v>0</v>
      </c>
      <c r="I235" s="9"/>
      <c r="J235" s="9">
        <f>SUM(J232:J234)</f>
        <v>0</v>
      </c>
      <c r="K235" s="9"/>
      <c r="L235" s="9"/>
      <c r="M235" s="9"/>
      <c r="N235" s="44">
        <f>SUM(N232:N234)</f>
        <v>0</v>
      </c>
      <c r="O235" s="10">
        <f>SUM(O232:O234)</f>
        <v>0</v>
      </c>
    </row>
    <row r="236" spans="4:15" ht="14.25" thickBot="1">
      <c r="D236" s="93">
        <v>25</v>
      </c>
      <c r="E236" s="22" t="s">
        <v>14</v>
      </c>
      <c r="F236" s="23"/>
      <c r="G236" s="6">
        <v>60</v>
      </c>
      <c r="H236" s="24">
        <f>+G236*F236</f>
        <v>0</v>
      </c>
      <c r="I236" s="16">
        <v>60</v>
      </c>
      <c r="J236" s="12">
        <f>+I236*F236</f>
        <v>0</v>
      </c>
      <c r="K236" s="14">
        <v>787.36</v>
      </c>
      <c r="L236" s="13">
        <v>308.22</v>
      </c>
      <c r="M236" s="13">
        <f>+K236-L236</f>
        <v>479.14</v>
      </c>
      <c r="N236" s="24">
        <f>+M236*F236</f>
        <v>0</v>
      </c>
      <c r="O236" s="15">
        <f>+N236+J236+H236</f>
        <v>0</v>
      </c>
    </row>
    <row r="237" spans="4:15" ht="14.25" thickBot="1">
      <c r="D237" s="93"/>
      <c r="E237" s="5" t="s">
        <v>15</v>
      </c>
      <c r="F237" s="25"/>
      <c r="G237" s="7">
        <v>60</v>
      </c>
      <c r="H237" s="24">
        <f>+G237*F237</f>
        <v>0</v>
      </c>
      <c r="I237" s="16">
        <v>60</v>
      </c>
      <c r="J237" s="12">
        <f>+I237*F237</f>
        <v>0</v>
      </c>
      <c r="K237" s="14">
        <f>+K236</f>
        <v>787.36</v>
      </c>
      <c r="L237" s="13">
        <f>+L236</f>
        <v>308.22</v>
      </c>
      <c r="M237" s="13">
        <f>+K237-L237</f>
        <v>479.14</v>
      </c>
      <c r="N237" s="24">
        <f>+M237*F237</f>
        <v>0</v>
      </c>
      <c r="O237" s="15">
        <f>+N237+J237+H237</f>
        <v>0</v>
      </c>
    </row>
    <row r="238" spans="4:15" ht="14.25" thickBot="1">
      <c r="D238" s="93"/>
      <c r="E238" s="5" t="s">
        <v>19</v>
      </c>
      <c r="F238" s="25"/>
      <c r="G238" s="7">
        <v>60</v>
      </c>
      <c r="H238" s="24">
        <f>+G238*F238</f>
        <v>0</v>
      </c>
      <c r="I238" s="16">
        <v>60</v>
      </c>
      <c r="J238" s="12">
        <f>+I238*F238</f>
        <v>0</v>
      </c>
      <c r="K238" s="14">
        <f>+K236</f>
        <v>787.36</v>
      </c>
      <c r="L238" s="13">
        <f>+L236</f>
        <v>308.22</v>
      </c>
      <c r="M238" s="13">
        <f>+K238-L238</f>
        <v>479.14</v>
      </c>
      <c r="N238" s="24">
        <f>+M238*F238</f>
        <v>0</v>
      </c>
      <c r="O238" s="15">
        <f>+N238+J238+H238</f>
        <v>0</v>
      </c>
    </row>
    <row r="239" spans="4:15" ht="14.25" thickBot="1">
      <c r="D239" s="93"/>
      <c r="E239" s="27" t="s">
        <v>5</v>
      </c>
      <c r="F239" s="34">
        <f>SUM(F236:F238)</f>
        <v>0</v>
      </c>
      <c r="G239" s="8"/>
      <c r="H239" s="26">
        <f>SUM(H236:H238)</f>
        <v>0</v>
      </c>
      <c r="I239" s="9"/>
      <c r="J239" s="9">
        <f>SUM(J236:J238)</f>
        <v>0</v>
      </c>
      <c r="K239" s="9"/>
      <c r="L239" s="9"/>
      <c r="M239" s="9"/>
      <c r="N239" s="44">
        <f>SUM(N236:N238)</f>
        <v>0</v>
      </c>
      <c r="O239" s="10">
        <f>SUM(O236:O238)</f>
        <v>0</v>
      </c>
    </row>
    <row r="240" ht="14.25" thickBot="1"/>
    <row r="241" spans="4:15" ht="15" thickBot="1">
      <c r="D241" s="17" t="s">
        <v>4</v>
      </c>
      <c r="E241" s="18"/>
      <c r="F241" s="19">
        <f>SUM(F239,F235,F231,F227,F223,F219,F215,F211)</f>
        <v>0</v>
      </c>
      <c r="G241" s="19"/>
      <c r="H241" s="26">
        <f>SUM(H239,H235,H231,H227,H223,H219,H215,H211)</f>
        <v>0</v>
      </c>
      <c r="I241" s="20"/>
      <c r="J241" s="20">
        <f>SUM(J239,J235,J231,J227,J223,J219,J215,J211)</f>
        <v>0</v>
      </c>
      <c r="K241" s="20"/>
      <c r="L241" s="20"/>
      <c r="M241" s="20"/>
      <c r="N241" s="20">
        <f>SUM(N239,N235,N231,N227,N223,N219,N215,N211)</f>
        <v>0</v>
      </c>
      <c r="O241" s="64">
        <f>SUM(O239,O235,O231,O227,O223,O219,O215,O211)</f>
        <v>0</v>
      </c>
    </row>
    <row r="243" ht="14.25" thickBot="1"/>
    <row r="244" spans="4:15" ht="14.25" thickBot="1">
      <c r="D244" s="38" t="s">
        <v>7</v>
      </c>
      <c r="E244" s="76" t="s">
        <v>20</v>
      </c>
      <c r="F244" s="91" t="s">
        <v>16</v>
      </c>
      <c r="G244" s="91" t="s">
        <v>1</v>
      </c>
      <c r="H244" s="91"/>
      <c r="I244" s="91" t="s">
        <v>2</v>
      </c>
      <c r="J244" s="91"/>
      <c r="K244" s="91" t="s">
        <v>3</v>
      </c>
      <c r="L244" s="91"/>
      <c r="M244" s="91"/>
      <c r="N244" s="91"/>
      <c r="O244" s="89" t="s">
        <v>8</v>
      </c>
    </row>
    <row r="245" spans="4:15" ht="14.25" thickBot="1">
      <c r="D245" s="95" t="s">
        <v>26</v>
      </c>
      <c r="E245" s="76"/>
      <c r="F245" s="92"/>
      <c r="G245" s="71" t="s">
        <v>12</v>
      </c>
      <c r="H245" s="73" t="s">
        <v>5</v>
      </c>
      <c r="I245" s="28" t="s">
        <v>18</v>
      </c>
      <c r="J245" s="73" t="s">
        <v>5</v>
      </c>
      <c r="K245" s="11" t="s">
        <v>9</v>
      </c>
      <c r="L245" s="4" t="s">
        <v>10</v>
      </c>
      <c r="M245" s="90" t="s">
        <v>11</v>
      </c>
      <c r="N245" s="90"/>
      <c r="O245" s="89"/>
    </row>
    <row r="246" spans="4:15" ht="13.5">
      <c r="D246" s="95"/>
      <c r="E246" s="76"/>
      <c r="F246" s="3" t="s">
        <v>17</v>
      </c>
      <c r="G246" s="72"/>
      <c r="H246" s="73"/>
      <c r="I246" s="29" t="s">
        <v>12</v>
      </c>
      <c r="J246" s="73"/>
      <c r="K246" s="11" t="s">
        <v>12</v>
      </c>
      <c r="L246" s="4" t="s">
        <v>12</v>
      </c>
      <c r="M246" s="30" t="s">
        <v>12</v>
      </c>
      <c r="N246" s="4" t="s">
        <v>13</v>
      </c>
      <c r="O246" s="89"/>
    </row>
    <row r="247" spans="4:15" ht="13.5">
      <c r="D247" s="87">
        <v>18</v>
      </c>
      <c r="E247" s="22" t="s">
        <v>14</v>
      </c>
      <c r="F247" s="32"/>
      <c r="G247" s="6">
        <v>112</v>
      </c>
      <c r="H247" s="24">
        <f>+G247*F247</f>
        <v>0</v>
      </c>
      <c r="I247" s="16">
        <v>74.48</v>
      </c>
      <c r="J247" s="12">
        <f>+I247*F247</f>
        <v>0</v>
      </c>
      <c r="K247" s="14">
        <v>0</v>
      </c>
      <c r="L247" s="13">
        <v>28.96</v>
      </c>
      <c r="M247" s="13">
        <f>+K247-L247</f>
        <v>-28.96</v>
      </c>
      <c r="N247" s="24">
        <f>+M247*F247</f>
        <v>0</v>
      </c>
      <c r="O247" s="15">
        <f>+H247+J247+N247</f>
        <v>0</v>
      </c>
    </row>
    <row r="248" spans="4:15" ht="13.5">
      <c r="D248" s="87"/>
      <c r="E248" s="5" t="s">
        <v>15</v>
      </c>
      <c r="F248" s="33"/>
      <c r="G248" s="7">
        <v>108</v>
      </c>
      <c r="H248" s="24">
        <f>+G248*F248</f>
        <v>0</v>
      </c>
      <c r="I248" s="16">
        <v>74.48</v>
      </c>
      <c r="J248" s="12">
        <f>+I248*F248</f>
        <v>0</v>
      </c>
      <c r="K248" s="14">
        <f>+K247</f>
        <v>0</v>
      </c>
      <c r="L248" s="13">
        <f>+L247</f>
        <v>28.96</v>
      </c>
      <c r="M248" s="13">
        <f>+K248-L248</f>
        <v>-28.96</v>
      </c>
      <c r="N248" s="24">
        <f>+M248*F248</f>
        <v>0</v>
      </c>
      <c r="O248" s="15">
        <f>+H248+J248+N248</f>
        <v>0</v>
      </c>
    </row>
    <row r="249" spans="4:15" ht="14.25" thickBot="1">
      <c r="D249" s="87"/>
      <c r="E249" s="5" t="s">
        <v>19</v>
      </c>
      <c r="F249" s="33"/>
      <c r="G249" s="7">
        <v>0</v>
      </c>
      <c r="H249" s="24">
        <f>+G249*F249</f>
        <v>0</v>
      </c>
      <c r="I249" s="16">
        <v>74.48</v>
      </c>
      <c r="J249" s="12">
        <f>+I249*F249</f>
        <v>0</v>
      </c>
      <c r="K249" s="14">
        <f>+K247</f>
        <v>0</v>
      </c>
      <c r="L249" s="13">
        <f>+L247</f>
        <v>28.96</v>
      </c>
      <c r="M249" s="13">
        <f>+K249-L249</f>
        <v>-28.96</v>
      </c>
      <c r="N249" s="24">
        <f>+M249*F249</f>
        <v>0</v>
      </c>
      <c r="O249" s="15">
        <f>+H249+J249+N249</f>
        <v>0</v>
      </c>
    </row>
    <row r="250" spans="4:15" ht="14.25" thickBot="1">
      <c r="D250" s="87"/>
      <c r="E250" s="27" t="s">
        <v>5</v>
      </c>
      <c r="F250" s="34">
        <f>SUM(F247:F249)</f>
        <v>0</v>
      </c>
      <c r="G250" s="8"/>
      <c r="H250" s="26">
        <f>SUM(H247:H249)</f>
        <v>0</v>
      </c>
      <c r="I250" s="9"/>
      <c r="J250" s="9">
        <f>SUM(J247:J249)</f>
        <v>0</v>
      </c>
      <c r="K250" s="9"/>
      <c r="L250" s="9"/>
      <c r="M250" s="9"/>
      <c r="N250" s="44">
        <f>SUM(N247:N249)</f>
        <v>0</v>
      </c>
      <c r="O250" s="10">
        <f>SUM(O247:O249)</f>
        <v>0</v>
      </c>
    </row>
    <row r="251" spans="4:15" ht="13.5">
      <c r="D251" s="86">
        <v>19</v>
      </c>
      <c r="E251" s="22" t="s">
        <v>14</v>
      </c>
      <c r="F251" s="23"/>
      <c r="G251" s="6">
        <v>112</v>
      </c>
      <c r="H251" s="24">
        <f>+G251*F251</f>
        <v>0</v>
      </c>
      <c r="I251" s="16">
        <v>73.03</v>
      </c>
      <c r="J251" s="12">
        <f>+I251*F251</f>
        <v>0</v>
      </c>
      <c r="K251" s="14">
        <v>0</v>
      </c>
      <c r="L251" s="13">
        <v>38.44</v>
      </c>
      <c r="M251" s="13">
        <f>+K251-L251</f>
        <v>-38.44</v>
      </c>
      <c r="N251" s="24">
        <f>+M251*F251</f>
        <v>0</v>
      </c>
      <c r="O251" s="15">
        <f>+H251+J251+N251</f>
        <v>0</v>
      </c>
    </row>
    <row r="252" spans="4:15" ht="13.5">
      <c r="D252" s="86"/>
      <c r="E252" s="5" t="s">
        <v>15</v>
      </c>
      <c r="F252" s="25"/>
      <c r="G252" s="7">
        <v>108</v>
      </c>
      <c r="H252" s="24">
        <f>+G252*F252</f>
        <v>0</v>
      </c>
      <c r="I252" s="16">
        <v>73.03</v>
      </c>
      <c r="J252" s="12">
        <f>+I252*F252</f>
        <v>0</v>
      </c>
      <c r="K252" s="14">
        <f>+K251</f>
        <v>0</v>
      </c>
      <c r="L252" s="13">
        <f>+L251</f>
        <v>38.44</v>
      </c>
      <c r="M252" s="13">
        <f>+K252-L252</f>
        <v>-38.44</v>
      </c>
      <c r="N252" s="24">
        <f>+M252*F252</f>
        <v>0</v>
      </c>
      <c r="O252" s="15">
        <f>+H252+J252+N252</f>
        <v>0</v>
      </c>
    </row>
    <row r="253" spans="4:15" ht="14.25" thickBot="1">
      <c r="D253" s="86"/>
      <c r="E253" s="5" t="s">
        <v>19</v>
      </c>
      <c r="F253" s="25"/>
      <c r="G253" s="7">
        <v>0</v>
      </c>
      <c r="H253" s="24">
        <f>+G253*F253</f>
        <v>0</v>
      </c>
      <c r="I253" s="16">
        <v>73.03</v>
      </c>
      <c r="J253" s="12">
        <f>+I253*F253</f>
        <v>0</v>
      </c>
      <c r="K253" s="14">
        <f>+K251</f>
        <v>0</v>
      </c>
      <c r="L253" s="13">
        <f>+L251</f>
        <v>38.44</v>
      </c>
      <c r="M253" s="13">
        <f>+K253-L253</f>
        <v>-38.44</v>
      </c>
      <c r="N253" s="24">
        <f>+M253*F253</f>
        <v>0</v>
      </c>
      <c r="O253" s="15">
        <f>+H253+J253+N253</f>
        <v>0</v>
      </c>
    </row>
    <row r="254" spans="4:15" ht="14.25" thickBot="1">
      <c r="D254" s="86"/>
      <c r="E254" s="27" t="s">
        <v>5</v>
      </c>
      <c r="F254" s="34">
        <f>SUM(F251:F253)</f>
        <v>0</v>
      </c>
      <c r="G254" s="8"/>
      <c r="H254" s="26">
        <f>SUM(H251:H253)</f>
        <v>0</v>
      </c>
      <c r="I254" s="9"/>
      <c r="J254" s="9">
        <f>SUM(J251:J253)</f>
        <v>0</v>
      </c>
      <c r="K254" s="9"/>
      <c r="L254" s="9"/>
      <c r="M254" s="9"/>
      <c r="N254" s="44">
        <f>SUM(N251:N253)</f>
        <v>0</v>
      </c>
      <c r="O254" s="10">
        <f>SUM(O251:O253)</f>
        <v>0</v>
      </c>
    </row>
    <row r="255" spans="4:15" ht="13.5">
      <c r="D255" s="79">
        <v>20</v>
      </c>
      <c r="E255" s="22" t="s">
        <v>14</v>
      </c>
      <c r="F255" s="23"/>
      <c r="G255" s="6">
        <v>112</v>
      </c>
      <c r="H255" s="24">
        <f>+G255*F255</f>
        <v>0</v>
      </c>
      <c r="I255" s="31">
        <v>0</v>
      </c>
      <c r="J255" s="12">
        <f>+I255*F255</f>
        <v>0</v>
      </c>
      <c r="K255" s="14">
        <v>0</v>
      </c>
      <c r="L255" s="13">
        <v>111.7</v>
      </c>
      <c r="M255" s="13">
        <f>+K255-L255</f>
        <v>-111.7</v>
      </c>
      <c r="N255" s="24">
        <f>+M255*F255</f>
        <v>0</v>
      </c>
      <c r="O255" s="15">
        <f>+H255+J255+N255</f>
        <v>0</v>
      </c>
    </row>
    <row r="256" spans="4:15" ht="13.5">
      <c r="D256" s="79"/>
      <c r="E256" s="5" t="s">
        <v>15</v>
      </c>
      <c r="F256" s="25"/>
      <c r="G256" s="7">
        <v>108</v>
      </c>
      <c r="H256" s="24">
        <f>+G256*F256</f>
        <v>0</v>
      </c>
      <c r="I256" s="31">
        <v>0</v>
      </c>
      <c r="J256" s="12">
        <f>+I256*F256</f>
        <v>0</v>
      </c>
      <c r="K256" s="14">
        <f>+K255</f>
        <v>0</v>
      </c>
      <c r="L256" s="13">
        <f>+L255</f>
        <v>111.7</v>
      </c>
      <c r="M256" s="13">
        <f>+K256-L256</f>
        <v>-111.7</v>
      </c>
      <c r="N256" s="24">
        <f>+M256*F256</f>
        <v>0</v>
      </c>
      <c r="O256" s="15">
        <f>+H256+J256+N256</f>
        <v>0</v>
      </c>
    </row>
    <row r="257" spans="4:15" ht="14.25" thickBot="1">
      <c r="D257" s="79"/>
      <c r="E257" s="5" t="s">
        <v>19</v>
      </c>
      <c r="F257" s="25"/>
      <c r="G257" s="7">
        <v>0</v>
      </c>
      <c r="H257" s="24">
        <f>+G257*F257</f>
        <v>0</v>
      </c>
      <c r="I257" s="31">
        <v>0</v>
      </c>
      <c r="J257" s="12">
        <f>+I257*F257</f>
        <v>0</v>
      </c>
      <c r="K257" s="14">
        <f>+K255</f>
        <v>0</v>
      </c>
      <c r="L257" s="13">
        <f>+L255</f>
        <v>111.7</v>
      </c>
      <c r="M257" s="13">
        <f>+K257-L257</f>
        <v>-111.7</v>
      </c>
      <c r="N257" s="24">
        <f>+M257*F257</f>
        <v>0</v>
      </c>
      <c r="O257" s="15">
        <f>+H257+J257+N257</f>
        <v>0</v>
      </c>
    </row>
    <row r="258" spans="4:15" ht="14.25" thickBot="1">
      <c r="D258" s="79"/>
      <c r="E258" s="27" t="s">
        <v>5</v>
      </c>
      <c r="F258" s="34">
        <f>SUM(F255:F257)</f>
        <v>0</v>
      </c>
      <c r="G258" s="8"/>
      <c r="H258" s="26">
        <f>SUM(H255:H257)</f>
        <v>0</v>
      </c>
      <c r="I258" s="9"/>
      <c r="J258" s="9">
        <f>SUM(J255:J257)</f>
        <v>0</v>
      </c>
      <c r="K258" s="9"/>
      <c r="L258" s="9"/>
      <c r="M258" s="9"/>
      <c r="N258" s="44">
        <f>SUM(N255:N257)</f>
        <v>0</v>
      </c>
      <c r="O258" s="10">
        <f>SUM(O255:O257)</f>
        <v>0</v>
      </c>
    </row>
    <row r="259" spans="4:15" ht="13.5">
      <c r="D259" s="95">
        <v>21</v>
      </c>
      <c r="E259" s="22" t="s">
        <v>14</v>
      </c>
      <c r="F259" s="23"/>
      <c r="G259" s="31">
        <v>0</v>
      </c>
      <c r="H259" s="24">
        <f>+G259*F259</f>
        <v>0</v>
      </c>
      <c r="I259" s="31">
        <v>0</v>
      </c>
      <c r="J259" s="12">
        <f>+I259*F259</f>
        <v>0</v>
      </c>
      <c r="K259" s="67">
        <v>459.23</v>
      </c>
      <c r="L259" s="68">
        <v>878.5</v>
      </c>
      <c r="M259" s="13">
        <f>+K259-L259</f>
        <v>-419.27</v>
      </c>
      <c r="N259" s="24">
        <f>+M259*F259</f>
        <v>0</v>
      </c>
      <c r="O259" s="15">
        <f>+H259+J259+N259</f>
        <v>0</v>
      </c>
    </row>
    <row r="260" spans="4:15" ht="13.5">
      <c r="D260" s="95"/>
      <c r="E260" s="5" t="s">
        <v>15</v>
      </c>
      <c r="F260" s="25"/>
      <c r="G260" s="31">
        <v>0</v>
      </c>
      <c r="H260" s="24">
        <f>+G260*F260</f>
        <v>0</v>
      </c>
      <c r="I260" s="31">
        <v>0</v>
      </c>
      <c r="J260" s="12">
        <f>+I260*F260</f>
        <v>0</v>
      </c>
      <c r="K260" s="14"/>
      <c r="L260" s="13"/>
      <c r="M260" s="13">
        <f>+M259</f>
        <v>-419.27</v>
      </c>
      <c r="N260" s="24">
        <f>+M260*F260</f>
        <v>0</v>
      </c>
      <c r="O260" s="15">
        <f>+H260+J260+N260</f>
        <v>0</v>
      </c>
    </row>
    <row r="261" spans="4:15" ht="14.25" thickBot="1">
      <c r="D261" s="95"/>
      <c r="E261" s="5" t="s">
        <v>19</v>
      </c>
      <c r="F261" s="25"/>
      <c r="G261" s="31">
        <v>0</v>
      </c>
      <c r="H261" s="24">
        <f>+G261*F261</f>
        <v>0</v>
      </c>
      <c r="I261" s="31">
        <v>0</v>
      </c>
      <c r="J261" s="12">
        <f>+I261*F261</f>
        <v>0</v>
      </c>
      <c r="K261" s="14"/>
      <c r="L261" s="13"/>
      <c r="M261" s="13">
        <f>+M259</f>
        <v>-419.27</v>
      </c>
      <c r="N261" s="24">
        <f>+M261*F261</f>
        <v>0</v>
      </c>
      <c r="O261" s="15">
        <f>+H261+J261+N261</f>
        <v>0</v>
      </c>
    </row>
    <row r="262" spans="4:15" ht="14.25" thickBot="1">
      <c r="D262" s="95"/>
      <c r="E262" s="27" t="s">
        <v>5</v>
      </c>
      <c r="F262" s="34">
        <f>SUM(F259:F261)</f>
        <v>0</v>
      </c>
      <c r="G262" s="8"/>
      <c r="H262" s="26">
        <f>SUM(H259:H261)</f>
        <v>0</v>
      </c>
      <c r="I262" s="9"/>
      <c r="J262" s="9">
        <f>SUM(J259:J261)</f>
        <v>0</v>
      </c>
      <c r="K262" s="9"/>
      <c r="L262" s="9"/>
      <c r="M262" s="9"/>
      <c r="N262" s="44">
        <f>SUM(N259:N261)</f>
        <v>0</v>
      </c>
      <c r="O262" s="10">
        <f>SUM(O259:O261)</f>
        <v>0</v>
      </c>
    </row>
    <row r="263" spans="4:15" ht="13.5">
      <c r="D263" s="87">
        <v>22</v>
      </c>
      <c r="E263" s="22" t="s">
        <v>14</v>
      </c>
      <c r="F263" s="23"/>
      <c r="G263" s="31">
        <v>0</v>
      </c>
      <c r="H263" s="24">
        <f>+G263*F263</f>
        <v>0</v>
      </c>
      <c r="I263" s="31">
        <v>0</v>
      </c>
      <c r="J263" s="12">
        <f>+I263*F263</f>
        <v>0</v>
      </c>
      <c r="K263" s="14">
        <v>0</v>
      </c>
      <c r="L263" s="13">
        <v>59.6</v>
      </c>
      <c r="M263" s="13">
        <f>+K263-L263</f>
        <v>-59.6</v>
      </c>
      <c r="N263" s="24">
        <f>+M263*F263</f>
        <v>0</v>
      </c>
      <c r="O263" s="15">
        <f>+H263+J263+N263</f>
        <v>0</v>
      </c>
    </row>
    <row r="264" spans="4:15" ht="13.5">
      <c r="D264" s="87"/>
      <c r="E264" s="5" t="s">
        <v>15</v>
      </c>
      <c r="F264" s="25"/>
      <c r="G264" s="31">
        <v>0</v>
      </c>
      <c r="H264" s="24">
        <f>+G264*F264</f>
        <v>0</v>
      </c>
      <c r="I264" s="31">
        <v>0</v>
      </c>
      <c r="J264" s="12">
        <f>+I264*F264</f>
        <v>0</v>
      </c>
      <c r="K264" s="14">
        <f>+K263</f>
        <v>0</v>
      </c>
      <c r="L264" s="13">
        <f>+L263</f>
        <v>59.6</v>
      </c>
      <c r="M264" s="13">
        <f>+K264-L264</f>
        <v>-59.6</v>
      </c>
      <c r="N264" s="24">
        <f>+M264*F264</f>
        <v>0</v>
      </c>
      <c r="O264" s="15">
        <f>+H264+J264+N264</f>
        <v>0</v>
      </c>
    </row>
    <row r="265" spans="4:15" ht="14.25" thickBot="1">
      <c r="D265" s="87"/>
      <c r="E265" s="5" t="s">
        <v>19</v>
      </c>
      <c r="F265" s="25"/>
      <c r="G265" s="31">
        <v>0</v>
      </c>
      <c r="H265" s="24">
        <f>+G265*F265</f>
        <v>0</v>
      </c>
      <c r="I265" s="31">
        <v>0</v>
      </c>
      <c r="J265" s="12">
        <f>+I265*F265</f>
        <v>0</v>
      </c>
      <c r="K265" s="14">
        <f>+K263</f>
        <v>0</v>
      </c>
      <c r="L265" s="13">
        <f>+L263</f>
        <v>59.6</v>
      </c>
      <c r="M265" s="13">
        <f>+K265-L265</f>
        <v>-59.6</v>
      </c>
      <c r="N265" s="24">
        <f>+M265*F265</f>
        <v>0</v>
      </c>
      <c r="O265" s="15">
        <f>+H265+J265+N265</f>
        <v>0</v>
      </c>
    </row>
    <row r="266" spans="4:15" ht="14.25" thickBot="1">
      <c r="D266" s="87"/>
      <c r="E266" s="27" t="s">
        <v>5</v>
      </c>
      <c r="F266" s="34">
        <f>SUM(F263:F265)</f>
        <v>0</v>
      </c>
      <c r="G266" s="8"/>
      <c r="H266" s="26">
        <f>SUM(H263:H265)</f>
        <v>0</v>
      </c>
      <c r="I266" s="9"/>
      <c r="J266" s="9">
        <f>SUM(J263:J265)</f>
        <v>0</v>
      </c>
      <c r="K266" s="9"/>
      <c r="L266" s="9"/>
      <c r="M266" s="9"/>
      <c r="N266" s="44">
        <f>SUM(N263:N265)</f>
        <v>0</v>
      </c>
      <c r="O266" s="10">
        <f>SUM(O263:O265)</f>
        <v>0</v>
      </c>
    </row>
    <row r="267" spans="4:15" ht="13.5">
      <c r="D267" s="96">
        <v>23</v>
      </c>
      <c r="E267" s="22" t="s">
        <v>14</v>
      </c>
      <c r="F267" s="23"/>
      <c r="G267" s="6">
        <v>112</v>
      </c>
      <c r="H267" s="24">
        <f>+G267*F267</f>
        <v>0</v>
      </c>
      <c r="I267" s="16">
        <v>88.16</v>
      </c>
      <c r="J267" s="12">
        <f>+I267*F267</f>
        <v>0</v>
      </c>
      <c r="K267" s="14">
        <v>0</v>
      </c>
      <c r="L267" s="13">
        <v>123.26</v>
      </c>
      <c r="M267" s="13">
        <f>+K267-L267</f>
        <v>-123.26</v>
      </c>
      <c r="N267" s="24">
        <f>+M267*F267</f>
        <v>0</v>
      </c>
      <c r="O267" s="15">
        <f>+H267+J267+N267</f>
        <v>0</v>
      </c>
    </row>
    <row r="268" spans="4:15" ht="13.5">
      <c r="D268" s="96"/>
      <c r="E268" s="5" t="s">
        <v>15</v>
      </c>
      <c r="F268" s="25"/>
      <c r="G268" s="7">
        <v>108</v>
      </c>
      <c r="H268" s="24">
        <f>+G268*F268</f>
        <v>0</v>
      </c>
      <c r="I268" s="16">
        <v>88.16</v>
      </c>
      <c r="J268" s="12">
        <f>+I268*F268</f>
        <v>0</v>
      </c>
      <c r="K268" s="14">
        <f>+K267</f>
        <v>0</v>
      </c>
      <c r="L268" s="13">
        <f>+L267</f>
        <v>123.26</v>
      </c>
      <c r="M268" s="13">
        <f>+K268-L268</f>
        <v>-123.26</v>
      </c>
      <c r="N268" s="24">
        <f>+M268*F268</f>
        <v>0</v>
      </c>
      <c r="O268" s="15">
        <f>+H268+J268+N268</f>
        <v>0</v>
      </c>
    </row>
    <row r="269" spans="4:15" ht="14.25" thickBot="1">
      <c r="D269" s="96"/>
      <c r="E269" s="5" t="s">
        <v>19</v>
      </c>
      <c r="F269" s="25"/>
      <c r="G269" s="7">
        <v>0</v>
      </c>
      <c r="H269" s="24">
        <f>+G269*F269</f>
        <v>0</v>
      </c>
      <c r="I269" s="16">
        <v>88.16</v>
      </c>
      <c r="J269" s="12">
        <f>+I269*F269</f>
        <v>0</v>
      </c>
      <c r="K269" s="14">
        <f>+K267</f>
        <v>0</v>
      </c>
      <c r="L269" s="13">
        <f>+L267</f>
        <v>123.26</v>
      </c>
      <c r="M269" s="13">
        <f>+K269-L269</f>
        <v>-123.26</v>
      </c>
      <c r="N269" s="24">
        <f>+M269*F269</f>
        <v>0</v>
      </c>
      <c r="O269" s="15">
        <f>+H269+J269+N269</f>
        <v>0</v>
      </c>
    </row>
    <row r="270" spans="4:15" ht="14.25" thickBot="1">
      <c r="D270" s="96"/>
      <c r="E270" s="27" t="s">
        <v>5</v>
      </c>
      <c r="F270" s="34">
        <f>SUM(F267:F269)</f>
        <v>0</v>
      </c>
      <c r="G270" s="8"/>
      <c r="H270" s="26">
        <f>SUM(H267:H269)</f>
        <v>0</v>
      </c>
      <c r="I270" s="9"/>
      <c r="J270" s="9">
        <f>SUM(J267:J269)</f>
        <v>0</v>
      </c>
      <c r="K270" s="9"/>
      <c r="L270" s="9"/>
      <c r="M270" s="9"/>
      <c r="N270" s="44">
        <f>SUM(N267:N269)</f>
        <v>0</v>
      </c>
      <c r="O270" s="10">
        <f>SUM(O267:O269)</f>
        <v>0</v>
      </c>
    </row>
    <row r="271" spans="4:15" ht="13.5">
      <c r="D271" s="86">
        <v>24</v>
      </c>
      <c r="E271" s="22" t="s">
        <v>14</v>
      </c>
      <c r="F271" s="23"/>
      <c r="G271" s="6">
        <v>60</v>
      </c>
      <c r="H271" s="24">
        <f>+G271*F271</f>
        <v>0</v>
      </c>
      <c r="I271" s="16">
        <v>60</v>
      </c>
      <c r="J271" s="12">
        <f>+I271*F271</f>
        <v>0</v>
      </c>
      <c r="K271" s="14">
        <v>0</v>
      </c>
      <c r="L271" s="13">
        <v>193.44</v>
      </c>
      <c r="M271" s="13">
        <f>+K271-L271</f>
        <v>-193.44</v>
      </c>
      <c r="N271" s="24">
        <f>+M271*F271</f>
        <v>0</v>
      </c>
      <c r="O271" s="15">
        <f>+H271+J271+N271</f>
        <v>0</v>
      </c>
    </row>
    <row r="272" spans="4:15" ht="13.5">
      <c r="D272" s="86"/>
      <c r="E272" s="5" t="s">
        <v>15</v>
      </c>
      <c r="F272" s="25"/>
      <c r="G272" s="7">
        <v>60</v>
      </c>
      <c r="H272" s="24">
        <f>+G272*F272</f>
        <v>0</v>
      </c>
      <c r="I272" s="16">
        <v>60</v>
      </c>
      <c r="J272" s="12">
        <f>+I272*F272</f>
        <v>0</v>
      </c>
      <c r="K272" s="14">
        <f>+K271</f>
        <v>0</v>
      </c>
      <c r="L272" s="13">
        <f>+L271</f>
        <v>193.44</v>
      </c>
      <c r="M272" s="13">
        <f>+K272-L272</f>
        <v>-193.44</v>
      </c>
      <c r="N272" s="24">
        <f>+M272*F272</f>
        <v>0</v>
      </c>
      <c r="O272" s="15">
        <f>+H272+J272+N272</f>
        <v>0</v>
      </c>
    </row>
    <row r="273" spans="4:15" ht="14.25" thickBot="1">
      <c r="D273" s="86"/>
      <c r="E273" s="5" t="s">
        <v>19</v>
      </c>
      <c r="F273" s="25"/>
      <c r="G273" s="7">
        <v>60</v>
      </c>
      <c r="H273" s="24">
        <f>+G273*F273</f>
        <v>0</v>
      </c>
      <c r="I273" s="16">
        <v>60</v>
      </c>
      <c r="J273" s="12">
        <f>+I273*F273</f>
        <v>0</v>
      </c>
      <c r="K273" s="14">
        <f>+K271</f>
        <v>0</v>
      </c>
      <c r="L273" s="13">
        <f>+L271</f>
        <v>193.44</v>
      </c>
      <c r="M273" s="13">
        <f>+K273-L273</f>
        <v>-193.44</v>
      </c>
      <c r="N273" s="24">
        <f>+M273*F273</f>
        <v>0</v>
      </c>
      <c r="O273" s="15">
        <f>+H273+J273+N273</f>
        <v>0</v>
      </c>
    </row>
    <row r="274" spans="4:15" ht="14.25" thickBot="1">
      <c r="D274" s="86"/>
      <c r="E274" s="27" t="s">
        <v>5</v>
      </c>
      <c r="F274" s="34">
        <f>SUM(F271:F273)</f>
        <v>0</v>
      </c>
      <c r="G274" s="8"/>
      <c r="H274" s="26">
        <f>SUM(H271:H273)</f>
        <v>0</v>
      </c>
      <c r="I274" s="9"/>
      <c r="J274" s="9">
        <f>SUM(J271:J273)</f>
        <v>0</v>
      </c>
      <c r="K274" s="9"/>
      <c r="L274" s="9"/>
      <c r="M274" s="9"/>
      <c r="N274" s="44">
        <f>SUM(N271:N273)</f>
        <v>0</v>
      </c>
      <c r="O274" s="10">
        <f>SUM(O271:O273)</f>
        <v>0</v>
      </c>
    </row>
    <row r="275" spans="4:15" ht="14.25" thickBot="1">
      <c r="D275" s="93">
        <v>25</v>
      </c>
      <c r="E275" s="22" t="s">
        <v>14</v>
      </c>
      <c r="F275" s="23"/>
      <c r="G275" s="6">
        <v>60</v>
      </c>
      <c r="H275" s="24">
        <f>+G275*F275</f>
        <v>0</v>
      </c>
      <c r="I275" s="16">
        <v>60</v>
      </c>
      <c r="J275" s="12">
        <f>+I275*F275</f>
        <v>0</v>
      </c>
      <c r="K275" s="14">
        <v>0</v>
      </c>
      <c r="L275" s="13">
        <v>0</v>
      </c>
      <c r="M275" s="13">
        <f>+K275-L275</f>
        <v>0</v>
      </c>
      <c r="N275" s="24">
        <f>+M275*F275</f>
        <v>0</v>
      </c>
      <c r="O275" s="15">
        <f>+H275+J275+N275</f>
        <v>0</v>
      </c>
    </row>
    <row r="276" spans="4:15" ht="14.25" thickBot="1">
      <c r="D276" s="93"/>
      <c r="E276" s="5" t="s">
        <v>15</v>
      </c>
      <c r="F276" s="25"/>
      <c r="G276" s="7">
        <v>60</v>
      </c>
      <c r="H276" s="24">
        <f>+G276*F276</f>
        <v>0</v>
      </c>
      <c r="I276" s="16">
        <v>60</v>
      </c>
      <c r="J276" s="12">
        <f>+I276*F276</f>
        <v>0</v>
      </c>
      <c r="K276" s="14">
        <f>+K275</f>
        <v>0</v>
      </c>
      <c r="L276" s="13">
        <f>+L275</f>
        <v>0</v>
      </c>
      <c r="M276" s="13">
        <f>+K276-L276</f>
        <v>0</v>
      </c>
      <c r="N276" s="24">
        <f>+M276*F276</f>
        <v>0</v>
      </c>
      <c r="O276" s="15">
        <f>+H276+J276+N276</f>
        <v>0</v>
      </c>
    </row>
    <row r="277" spans="4:15" ht="14.25" thickBot="1">
      <c r="D277" s="93"/>
      <c r="E277" s="5" t="s">
        <v>19</v>
      </c>
      <c r="F277" s="25"/>
      <c r="G277" s="7">
        <v>60</v>
      </c>
      <c r="H277" s="24">
        <f>+G277*F277</f>
        <v>0</v>
      </c>
      <c r="I277" s="16">
        <v>60</v>
      </c>
      <c r="J277" s="12">
        <f>+I277*F277</f>
        <v>0</v>
      </c>
      <c r="K277" s="14">
        <f>+K275</f>
        <v>0</v>
      </c>
      <c r="L277" s="13">
        <f>+L275</f>
        <v>0</v>
      </c>
      <c r="M277" s="13">
        <f>+K277-L277</f>
        <v>0</v>
      </c>
      <c r="N277" s="24">
        <f>+M277*F277</f>
        <v>0</v>
      </c>
      <c r="O277" s="15">
        <f>+H277+J277+N277</f>
        <v>0</v>
      </c>
    </row>
    <row r="278" spans="4:15" ht="14.25" thickBot="1">
      <c r="D278" s="93"/>
      <c r="E278" s="27" t="s">
        <v>5</v>
      </c>
      <c r="F278" s="34">
        <f>SUM(F275:F277)</f>
        <v>0</v>
      </c>
      <c r="G278" s="8"/>
      <c r="H278" s="26">
        <f>SUM(H275:H277)</f>
        <v>0</v>
      </c>
      <c r="I278" s="9"/>
      <c r="J278" s="9">
        <f>SUM(J275:J277)</f>
        <v>0</v>
      </c>
      <c r="K278" s="9"/>
      <c r="L278" s="9"/>
      <c r="M278" s="9"/>
      <c r="N278" s="44">
        <f>SUM(N275:N277)</f>
        <v>0</v>
      </c>
      <c r="O278" s="10">
        <f>SUM(O275:O277)</f>
        <v>0</v>
      </c>
    </row>
    <row r="279" ht="14.25" thickBot="1"/>
    <row r="280" spans="4:15" ht="15" thickBot="1">
      <c r="D280" s="17" t="s">
        <v>4</v>
      </c>
      <c r="E280" s="18"/>
      <c r="F280" s="19">
        <f>SUM(F278,F274,F270,F266,F262,F258,F254,F250)</f>
        <v>0</v>
      </c>
      <c r="G280" s="19"/>
      <c r="H280" s="26">
        <f>SUM(H278,H274,H270,H266,H262,H258,H254,H250)</f>
        <v>0</v>
      </c>
      <c r="I280" s="20"/>
      <c r="J280" s="20">
        <f>SUM(J278,J274,J270,J266,J262,J258,J254,J250)</f>
        <v>0</v>
      </c>
      <c r="K280" s="20"/>
      <c r="L280" s="20"/>
      <c r="M280" s="20"/>
      <c r="N280" s="20">
        <f>SUM(N278,N274,N270,N266,N262,N258,N254,N250)</f>
        <v>0</v>
      </c>
      <c r="O280" s="64">
        <f>SUM(O278,O274,O270,O266,O262,O258,O254,O250)</f>
        <v>0</v>
      </c>
    </row>
    <row r="282" ht="14.25" thickBot="1"/>
    <row r="283" spans="4:15" ht="14.25" thickBot="1">
      <c r="D283" s="38" t="s">
        <v>7</v>
      </c>
      <c r="E283" s="76" t="s">
        <v>20</v>
      </c>
      <c r="F283" s="91" t="s">
        <v>16</v>
      </c>
      <c r="G283" s="91" t="s">
        <v>1</v>
      </c>
      <c r="H283" s="91"/>
      <c r="I283" s="91" t="s">
        <v>2</v>
      </c>
      <c r="J283" s="91"/>
      <c r="K283" s="91" t="s">
        <v>3</v>
      </c>
      <c r="L283" s="91"/>
      <c r="M283" s="91"/>
      <c r="N283" s="91"/>
      <c r="O283" s="89" t="s">
        <v>8</v>
      </c>
    </row>
    <row r="284" spans="4:15" ht="14.25" thickBot="1">
      <c r="D284" s="95" t="s">
        <v>27</v>
      </c>
      <c r="E284" s="76"/>
      <c r="F284" s="92"/>
      <c r="G284" s="71" t="s">
        <v>12</v>
      </c>
      <c r="H284" s="73" t="s">
        <v>5</v>
      </c>
      <c r="I284" s="28" t="s">
        <v>18</v>
      </c>
      <c r="J284" s="73" t="s">
        <v>5</v>
      </c>
      <c r="K284" s="11" t="s">
        <v>9</v>
      </c>
      <c r="L284" s="4" t="s">
        <v>10</v>
      </c>
      <c r="M284" s="90" t="s">
        <v>11</v>
      </c>
      <c r="N284" s="90"/>
      <c r="O284" s="89"/>
    </row>
    <row r="285" spans="4:15" ht="13.5">
      <c r="D285" s="95"/>
      <c r="E285" s="76"/>
      <c r="F285" s="3" t="s">
        <v>17</v>
      </c>
      <c r="G285" s="72"/>
      <c r="H285" s="73"/>
      <c r="I285" s="29" t="s">
        <v>12</v>
      </c>
      <c r="J285" s="73"/>
      <c r="K285" s="11" t="s">
        <v>12</v>
      </c>
      <c r="L285" s="4" t="s">
        <v>12</v>
      </c>
      <c r="M285" s="30" t="s">
        <v>12</v>
      </c>
      <c r="N285" s="4" t="s">
        <v>13</v>
      </c>
      <c r="O285" s="89"/>
    </row>
    <row r="286" spans="4:15" ht="13.5">
      <c r="D286" s="87">
        <v>18</v>
      </c>
      <c r="E286" s="22" t="s">
        <v>14</v>
      </c>
      <c r="F286" s="32"/>
      <c r="G286" s="6">
        <v>112</v>
      </c>
      <c r="H286" s="24">
        <f>+G286*F286</f>
        <v>0</v>
      </c>
      <c r="I286" s="16">
        <v>74.48</v>
      </c>
      <c r="J286" s="12">
        <f>+I286*F286</f>
        <v>0</v>
      </c>
      <c r="K286" s="14">
        <v>0</v>
      </c>
      <c r="L286" s="13">
        <v>28.96</v>
      </c>
      <c r="M286" s="13">
        <f>+K286-L286</f>
        <v>-28.96</v>
      </c>
      <c r="N286" s="24">
        <f>+M286*F286</f>
        <v>0</v>
      </c>
      <c r="O286" s="15">
        <f>+N286+J286+H286</f>
        <v>0</v>
      </c>
    </row>
    <row r="287" spans="4:15" ht="13.5">
      <c r="D287" s="87"/>
      <c r="E287" s="5" t="s">
        <v>15</v>
      </c>
      <c r="F287" s="33"/>
      <c r="G287" s="7">
        <v>108</v>
      </c>
      <c r="H287" s="24">
        <f>+G287*F287</f>
        <v>0</v>
      </c>
      <c r="I287" s="16">
        <v>74.48</v>
      </c>
      <c r="J287" s="12">
        <f>+I287*F287</f>
        <v>0</v>
      </c>
      <c r="K287" s="14">
        <f>+K286</f>
        <v>0</v>
      </c>
      <c r="L287" s="13">
        <f>+L286</f>
        <v>28.96</v>
      </c>
      <c r="M287" s="13">
        <f>+K287-L287</f>
        <v>-28.96</v>
      </c>
      <c r="N287" s="24">
        <f>+M287*F287</f>
        <v>0</v>
      </c>
      <c r="O287" s="15">
        <f>+N287+J287+H287</f>
        <v>0</v>
      </c>
    </row>
    <row r="288" spans="4:15" ht="14.25" thickBot="1">
      <c r="D288" s="87"/>
      <c r="E288" s="5" t="s">
        <v>19</v>
      </c>
      <c r="F288" s="33"/>
      <c r="G288" s="7">
        <v>0</v>
      </c>
      <c r="H288" s="24">
        <f>+G288*F288</f>
        <v>0</v>
      </c>
      <c r="I288" s="16">
        <v>74.48</v>
      </c>
      <c r="J288" s="12">
        <f>+I288*F288</f>
        <v>0</v>
      </c>
      <c r="K288" s="14">
        <f>+K286</f>
        <v>0</v>
      </c>
      <c r="L288" s="13">
        <f>+L286</f>
        <v>28.96</v>
      </c>
      <c r="M288" s="13">
        <f>+K288-L288</f>
        <v>-28.96</v>
      </c>
      <c r="N288" s="24">
        <f>+M288*F288</f>
        <v>0</v>
      </c>
      <c r="O288" s="15">
        <f>+N288+J288+H288</f>
        <v>0</v>
      </c>
    </row>
    <row r="289" spans="4:15" ht="14.25" thickBot="1">
      <c r="D289" s="87"/>
      <c r="E289" s="27" t="s">
        <v>5</v>
      </c>
      <c r="F289" s="34">
        <f>SUM(F286:F288)</f>
        <v>0</v>
      </c>
      <c r="G289" s="8"/>
      <c r="H289" s="26">
        <f>SUM(H286:H288)</f>
        <v>0</v>
      </c>
      <c r="I289" s="9"/>
      <c r="J289" s="9">
        <f>SUM(J286:J288)</f>
        <v>0</v>
      </c>
      <c r="K289" s="9"/>
      <c r="L289" s="9"/>
      <c r="M289" s="9"/>
      <c r="N289" s="44">
        <f>SUM(N286:N288)</f>
        <v>0</v>
      </c>
      <c r="O289" s="10">
        <f>SUM(O286:O288)</f>
        <v>0</v>
      </c>
    </row>
    <row r="290" spans="4:15" ht="13.5">
      <c r="D290" s="86">
        <v>19</v>
      </c>
      <c r="E290" s="22" t="s">
        <v>14</v>
      </c>
      <c r="F290" s="23"/>
      <c r="G290" s="6">
        <v>112</v>
      </c>
      <c r="H290" s="24">
        <f>+G290*F290</f>
        <v>0</v>
      </c>
      <c r="I290" s="16">
        <v>73.03</v>
      </c>
      <c r="J290" s="12">
        <f>+I290*F290</f>
        <v>0</v>
      </c>
      <c r="K290" s="14">
        <v>0</v>
      </c>
      <c r="L290" s="13">
        <v>38.44</v>
      </c>
      <c r="M290" s="13">
        <f>+K290-L290</f>
        <v>-38.44</v>
      </c>
      <c r="N290" s="24">
        <f>+M290*F290</f>
        <v>0</v>
      </c>
      <c r="O290" s="15">
        <f>+N290+J290+H290</f>
        <v>0</v>
      </c>
    </row>
    <row r="291" spans="4:15" ht="13.5">
      <c r="D291" s="86"/>
      <c r="E291" s="5" t="s">
        <v>15</v>
      </c>
      <c r="F291" s="25">
        <v>0</v>
      </c>
      <c r="G291" s="7">
        <v>108</v>
      </c>
      <c r="H291" s="24">
        <f>+G291*F291</f>
        <v>0</v>
      </c>
      <c r="I291" s="16">
        <v>73.03</v>
      </c>
      <c r="J291" s="12">
        <f>+I291*F291</f>
        <v>0</v>
      </c>
      <c r="K291" s="14">
        <f>+K290</f>
        <v>0</v>
      </c>
      <c r="L291" s="13">
        <f>+L290</f>
        <v>38.44</v>
      </c>
      <c r="M291" s="13">
        <f>+K291-L291</f>
        <v>-38.44</v>
      </c>
      <c r="N291" s="24">
        <f>+M291*F291</f>
        <v>0</v>
      </c>
      <c r="O291" s="15">
        <f>+N291+J291+H291</f>
        <v>0</v>
      </c>
    </row>
    <row r="292" spans="4:15" ht="14.25" thickBot="1">
      <c r="D292" s="86"/>
      <c r="E292" s="5" t="s">
        <v>19</v>
      </c>
      <c r="F292" s="25"/>
      <c r="G292" s="7">
        <v>0</v>
      </c>
      <c r="H292" s="24">
        <f>+G292*F292</f>
        <v>0</v>
      </c>
      <c r="I292" s="16">
        <v>73.03</v>
      </c>
      <c r="J292" s="12">
        <f>+I292*F292</f>
        <v>0</v>
      </c>
      <c r="K292" s="14">
        <f>+K290</f>
        <v>0</v>
      </c>
      <c r="L292" s="13">
        <f>+L290</f>
        <v>38.44</v>
      </c>
      <c r="M292" s="13">
        <f>+K292-L292</f>
        <v>-38.44</v>
      </c>
      <c r="N292" s="24">
        <f>+M292*F292</f>
        <v>0</v>
      </c>
      <c r="O292" s="15">
        <f>+N292+J292+H292</f>
        <v>0</v>
      </c>
    </row>
    <row r="293" spans="4:15" ht="14.25" thickBot="1">
      <c r="D293" s="86"/>
      <c r="E293" s="27" t="s">
        <v>5</v>
      </c>
      <c r="F293" s="34">
        <f>SUM(F290:F292)</f>
        <v>0</v>
      </c>
      <c r="G293" s="8"/>
      <c r="H293" s="26">
        <f>SUM(H290:H292)</f>
        <v>0</v>
      </c>
      <c r="I293" s="9"/>
      <c r="J293" s="9">
        <f>SUM(J290:J292)</f>
        <v>0</v>
      </c>
      <c r="K293" s="9"/>
      <c r="L293" s="9"/>
      <c r="M293" s="9"/>
      <c r="N293" s="44">
        <f>SUM(N290:N292)</f>
        <v>0</v>
      </c>
      <c r="O293" s="10">
        <f>SUM(O290:O292)</f>
        <v>0</v>
      </c>
    </row>
    <row r="294" spans="4:15" ht="13.5">
      <c r="D294" s="79">
        <v>20</v>
      </c>
      <c r="E294" s="22" t="s">
        <v>14</v>
      </c>
      <c r="F294" s="23"/>
      <c r="G294" s="6">
        <v>112</v>
      </c>
      <c r="H294" s="24">
        <f>+G294*F294</f>
        <v>0</v>
      </c>
      <c r="I294" s="31">
        <v>0</v>
      </c>
      <c r="J294" s="12">
        <f>+I294*F294</f>
        <v>0</v>
      </c>
      <c r="K294" s="14">
        <v>0</v>
      </c>
      <c r="L294" s="13">
        <v>111.7</v>
      </c>
      <c r="M294" s="13">
        <f>+K294-L294</f>
        <v>-111.7</v>
      </c>
      <c r="N294" s="24">
        <f>+M294*F294</f>
        <v>0</v>
      </c>
      <c r="O294" s="15">
        <f>+N294+J294+H294</f>
        <v>0</v>
      </c>
    </row>
    <row r="295" spans="4:15" ht="13.5">
      <c r="D295" s="79"/>
      <c r="E295" s="5" t="s">
        <v>15</v>
      </c>
      <c r="F295" s="25"/>
      <c r="G295" s="7">
        <v>108</v>
      </c>
      <c r="H295" s="24">
        <f>+G295*F295</f>
        <v>0</v>
      </c>
      <c r="I295" s="31">
        <v>0</v>
      </c>
      <c r="J295" s="12">
        <f>+I295*F295</f>
        <v>0</v>
      </c>
      <c r="K295" s="14">
        <f>+K294</f>
        <v>0</v>
      </c>
      <c r="L295" s="13">
        <f>+L294</f>
        <v>111.7</v>
      </c>
      <c r="M295" s="13">
        <f>+K295-L295</f>
        <v>-111.7</v>
      </c>
      <c r="N295" s="24">
        <f>+M295*F295</f>
        <v>0</v>
      </c>
      <c r="O295" s="15">
        <f>+N295+J295+H295</f>
        <v>0</v>
      </c>
    </row>
    <row r="296" spans="4:15" ht="14.25" thickBot="1">
      <c r="D296" s="79"/>
      <c r="E296" s="5" t="s">
        <v>19</v>
      </c>
      <c r="F296" s="25"/>
      <c r="G296" s="7">
        <v>0</v>
      </c>
      <c r="H296" s="24">
        <f>+G296*F296</f>
        <v>0</v>
      </c>
      <c r="I296" s="31">
        <v>0</v>
      </c>
      <c r="J296" s="12">
        <f>+I296*F296</f>
        <v>0</v>
      </c>
      <c r="K296" s="14">
        <f>+K294</f>
        <v>0</v>
      </c>
      <c r="L296" s="13">
        <f>+L294</f>
        <v>111.7</v>
      </c>
      <c r="M296" s="13">
        <f>+K296-L296</f>
        <v>-111.7</v>
      </c>
      <c r="N296" s="24">
        <f>+M296*F296</f>
        <v>0</v>
      </c>
      <c r="O296" s="15">
        <f>+N296+J296+H296</f>
        <v>0</v>
      </c>
    </row>
    <row r="297" spans="4:15" ht="14.25" thickBot="1">
      <c r="D297" s="79"/>
      <c r="E297" s="27" t="s">
        <v>5</v>
      </c>
      <c r="F297" s="34">
        <f>SUM(F294:F296)</f>
        <v>0</v>
      </c>
      <c r="G297" s="8"/>
      <c r="H297" s="26">
        <f>SUM(H294:H296)</f>
        <v>0</v>
      </c>
      <c r="I297" s="9"/>
      <c r="J297" s="9">
        <f>SUM(J294:J296)</f>
        <v>0</v>
      </c>
      <c r="K297" s="9"/>
      <c r="L297" s="9"/>
      <c r="M297" s="9"/>
      <c r="N297" s="44">
        <f>SUM(N294:N296)</f>
        <v>0</v>
      </c>
      <c r="O297" s="10">
        <f>SUM(O294:O296)</f>
        <v>0</v>
      </c>
    </row>
    <row r="298" spans="4:15" ht="13.5">
      <c r="D298" s="95">
        <v>21</v>
      </c>
      <c r="E298" s="22" t="s">
        <v>14</v>
      </c>
      <c r="F298" s="23"/>
      <c r="G298" s="31">
        <v>0</v>
      </c>
      <c r="H298" s="24">
        <f>+G298*F298</f>
        <v>0</v>
      </c>
      <c r="I298" s="31">
        <v>0</v>
      </c>
      <c r="J298" s="12">
        <f>+I298*F298</f>
        <v>0</v>
      </c>
      <c r="K298" s="67">
        <v>459.23</v>
      </c>
      <c r="L298" s="13">
        <v>-204.68</v>
      </c>
      <c r="M298" s="13">
        <f>+K298-L298</f>
        <v>663.9100000000001</v>
      </c>
      <c r="N298" s="24">
        <f>+M298*F298</f>
        <v>0</v>
      </c>
      <c r="O298" s="15">
        <f>+N298+J298+H298</f>
        <v>0</v>
      </c>
    </row>
    <row r="299" spans="4:15" ht="13.5">
      <c r="D299" s="95"/>
      <c r="E299" s="5" t="s">
        <v>15</v>
      </c>
      <c r="F299" s="25"/>
      <c r="G299" s="31">
        <v>0</v>
      </c>
      <c r="H299" s="24">
        <f>+G299*F299</f>
        <v>0</v>
      </c>
      <c r="I299" s="31">
        <v>0</v>
      </c>
      <c r="J299" s="12">
        <f>+I299*F299</f>
        <v>0</v>
      </c>
      <c r="K299" s="14"/>
      <c r="L299" s="13"/>
      <c r="M299" s="13">
        <f>+M298</f>
        <v>663.9100000000001</v>
      </c>
      <c r="N299" s="24">
        <f>+M299*F299</f>
        <v>0</v>
      </c>
      <c r="O299" s="15">
        <f>+N299+J299+H299</f>
        <v>0</v>
      </c>
    </row>
    <row r="300" spans="4:15" ht="14.25" thickBot="1">
      <c r="D300" s="95"/>
      <c r="E300" s="5" t="s">
        <v>19</v>
      </c>
      <c r="F300" s="25"/>
      <c r="G300" s="31">
        <v>0</v>
      </c>
      <c r="H300" s="24">
        <f>+G300*F300</f>
        <v>0</v>
      </c>
      <c r="I300" s="31">
        <v>0</v>
      </c>
      <c r="J300" s="12">
        <f>+I300*F300</f>
        <v>0</v>
      </c>
      <c r="K300" s="14"/>
      <c r="L300" s="13"/>
      <c r="M300" s="13">
        <f>+M298</f>
        <v>663.9100000000001</v>
      </c>
      <c r="N300" s="24">
        <f>+M300*F300</f>
        <v>0</v>
      </c>
      <c r="O300" s="15">
        <f>+N300+J300+H300</f>
        <v>0</v>
      </c>
    </row>
    <row r="301" spans="4:15" ht="14.25" thickBot="1">
      <c r="D301" s="95"/>
      <c r="E301" s="27" t="s">
        <v>5</v>
      </c>
      <c r="F301" s="34">
        <f>SUM(F298:F300)</f>
        <v>0</v>
      </c>
      <c r="G301" s="8"/>
      <c r="H301" s="26">
        <f>SUM(H298:H300)</f>
        <v>0</v>
      </c>
      <c r="I301" s="9"/>
      <c r="J301" s="9">
        <f>SUM(J298:J300)</f>
        <v>0</v>
      </c>
      <c r="K301" s="9"/>
      <c r="L301" s="9"/>
      <c r="M301" s="9"/>
      <c r="N301" s="44">
        <f>SUM(N298:N300)</f>
        <v>0</v>
      </c>
      <c r="O301" s="10">
        <f>SUM(O298:O300)</f>
        <v>0</v>
      </c>
    </row>
    <row r="302" spans="4:15" ht="13.5">
      <c r="D302" s="87">
        <v>22</v>
      </c>
      <c r="E302" s="22" t="s">
        <v>14</v>
      </c>
      <c r="F302" s="23"/>
      <c r="G302" s="31">
        <v>0</v>
      </c>
      <c r="H302" s="24">
        <f>+G302*F302</f>
        <v>0</v>
      </c>
      <c r="I302" s="31">
        <v>0</v>
      </c>
      <c r="J302" s="12">
        <f>+I302*F302</f>
        <v>0</v>
      </c>
      <c r="K302" s="14">
        <v>0</v>
      </c>
      <c r="L302" s="13">
        <v>59.6</v>
      </c>
      <c r="M302" s="13">
        <f>+K302-L302</f>
        <v>-59.6</v>
      </c>
      <c r="N302" s="24">
        <f>+M302*F302</f>
        <v>0</v>
      </c>
      <c r="O302" s="15">
        <f>+H302+J302+N302</f>
        <v>0</v>
      </c>
    </row>
    <row r="303" spans="4:15" ht="13.5">
      <c r="D303" s="87"/>
      <c r="E303" s="5" t="s">
        <v>15</v>
      </c>
      <c r="F303" s="25"/>
      <c r="G303" s="31">
        <v>0</v>
      </c>
      <c r="H303" s="24">
        <f>+G303*F303</f>
        <v>0</v>
      </c>
      <c r="I303" s="31">
        <v>0</v>
      </c>
      <c r="J303" s="12">
        <f>+I303*F303</f>
        <v>0</v>
      </c>
      <c r="K303" s="14">
        <f>+K302</f>
        <v>0</v>
      </c>
      <c r="L303" s="13">
        <f>+L302</f>
        <v>59.6</v>
      </c>
      <c r="M303" s="13">
        <f>+K303-L303</f>
        <v>-59.6</v>
      </c>
      <c r="N303" s="24">
        <f>+M303*F303</f>
        <v>0</v>
      </c>
      <c r="O303" s="15">
        <f>+H303+J303+N303</f>
        <v>0</v>
      </c>
    </row>
    <row r="304" spans="4:15" ht="14.25" thickBot="1">
      <c r="D304" s="87"/>
      <c r="E304" s="5" t="s">
        <v>19</v>
      </c>
      <c r="F304" s="25"/>
      <c r="G304" s="31">
        <v>0</v>
      </c>
      <c r="H304" s="24">
        <f>+G304*F304</f>
        <v>0</v>
      </c>
      <c r="I304" s="31">
        <v>0</v>
      </c>
      <c r="J304" s="12">
        <f>+I304*F304</f>
        <v>0</v>
      </c>
      <c r="K304" s="14">
        <f>+K302</f>
        <v>0</v>
      </c>
      <c r="L304" s="13">
        <f>+L302</f>
        <v>59.6</v>
      </c>
      <c r="M304" s="13">
        <f>+K304-L304</f>
        <v>-59.6</v>
      </c>
      <c r="N304" s="24">
        <f>+M304*F304</f>
        <v>0</v>
      </c>
      <c r="O304" s="15">
        <f>+H304+J304+N304</f>
        <v>0</v>
      </c>
    </row>
    <row r="305" spans="4:15" ht="14.25" thickBot="1">
      <c r="D305" s="87"/>
      <c r="E305" s="27" t="s">
        <v>5</v>
      </c>
      <c r="F305" s="34">
        <f>SUM(F302:F304)</f>
        <v>0</v>
      </c>
      <c r="G305" s="8"/>
      <c r="H305" s="26">
        <f>SUM(H302:H304)</f>
        <v>0</v>
      </c>
      <c r="I305" s="9"/>
      <c r="J305" s="9">
        <f>SUM(J302:J304)</f>
        <v>0</v>
      </c>
      <c r="K305" s="9"/>
      <c r="L305" s="9"/>
      <c r="M305" s="9"/>
      <c r="N305" s="44">
        <f>SUM(N302:N304)</f>
        <v>0</v>
      </c>
      <c r="O305" s="10">
        <f>SUM(O302:O304)</f>
        <v>0</v>
      </c>
    </row>
    <row r="306" spans="4:15" ht="13.5">
      <c r="D306" s="96">
        <v>23</v>
      </c>
      <c r="E306" s="22" t="s">
        <v>14</v>
      </c>
      <c r="F306" s="23"/>
      <c r="G306" s="6">
        <v>112</v>
      </c>
      <c r="H306" s="24">
        <f>+G306*F306</f>
        <v>0</v>
      </c>
      <c r="I306" s="16">
        <v>88.16</v>
      </c>
      <c r="J306" s="12">
        <f>+I306*F306</f>
        <v>0</v>
      </c>
      <c r="K306" s="14">
        <v>0</v>
      </c>
      <c r="L306" s="13">
        <v>123.26</v>
      </c>
      <c r="M306" s="13">
        <f>+K306-L306</f>
        <v>-123.26</v>
      </c>
      <c r="N306" s="24">
        <f>+M306*F306</f>
        <v>0</v>
      </c>
      <c r="O306" s="15">
        <f>+H306+J306+N306</f>
        <v>0</v>
      </c>
    </row>
    <row r="307" spans="4:15" ht="13.5">
      <c r="D307" s="96"/>
      <c r="E307" s="5" t="s">
        <v>15</v>
      </c>
      <c r="F307" s="25"/>
      <c r="G307" s="7">
        <v>108</v>
      </c>
      <c r="H307" s="24">
        <f>+G307*F307</f>
        <v>0</v>
      </c>
      <c r="I307" s="16">
        <v>88.16</v>
      </c>
      <c r="J307" s="12">
        <f>+I307*F307</f>
        <v>0</v>
      </c>
      <c r="K307" s="14">
        <f>+K306</f>
        <v>0</v>
      </c>
      <c r="L307" s="13">
        <f>+L306</f>
        <v>123.26</v>
      </c>
      <c r="M307" s="13">
        <f>+K307-L307</f>
        <v>-123.26</v>
      </c>
      <c r="N307" s="24">
        <f>+M307*F307</f>
        <v>0</v>
      </c>
      <c r="O307" s="15">
        <f>+H307+J307+N307</f>
        <v>0</v>
      </c>
    </row>
    <row r="308" spans="4:15" ht="14.25" thickBot="1">
      <c r="D308" s="96"/>
      <c r="E308" s="5" t="s">
        <v>19</v>
      </c>
      <c r="F308" s="25"/>
      <c r="G308" s="7">
        <v>0</v>
      </c>
      <c r="H308" s="24">
        <f>+G308*F308</f>
        <v>0</v>
      </c>
      <c r="I308" s="16">
        <v>88.16</v>
      </c>
      <c r="J308" s="12">
        <f>+I308*F308</f>
        <v>0</v>
      </c>
      <c r="K308" s="14">
        <f>+K306</f>
        <v>0</v>
      </c>
      <c r="L308" s="13">
        <f>+L306</f>
        <v>123.26</v>
      </c>
      <c r="M308" s="13">
        <f>+K308-L308</f>
        <v>-123.26</v>
      </c>
      <c r="N308" s="24">
        <f>+M308*F308</f>
        <v>0</v>
      </c>
      <c r="O308" s="15">
        <f>+H308+J308+N308</f>
        <v>0</v>
      </c>
    </row>
    <row r="309" spans="4:15" ht="14.25" thickBot="1">
      <c r="D309" s="96"/>
      <c r="E309" s="27" t="s">
        <v>5</v>
      </c>
      <c r="F309" s="34">
        <f>SUM(F306:F308)</f>
        <v>0</v>
      </c>
      <c r="G309" s="8"/>
      <c r="H309" s="26">
        <f>SUM(H306:H308)</f>
        <v>0</v>
      </c>
      <c r="I309" s="9"/>
      <c r="J309" s="9">
        <f>SUM(J306:J308)</f>
        <v>0</v>
      </c>
      <c r="K309" s="9"/>
      <c r="L309" s="9"/>
      <c r="M309" s="9"/>
      <c r="N309" s="44">
        <f>SUM(N306:N308)</f>
        <v>0</v>
      </c>
      <c r="O309" s="10">
        <f>SUM(O306:O308)</f>
        <v>0</v>
      </c>
    </row>
    <row r="310" spans="4:15" ht="13.5">
      <c r="D310" s="86">
        <v>24</v>
      </c>
      <c r="E310" s="22" t="s">
        <v>14</v>
      </c>
      <c r="F310" s="23"/>
      <c r="G310" s="6">
        <v>60</v>
      </c>
      <c r="H310" s="24">
        <f>+G310*F310</f>
        <v>0</v>
      </c>
      <c r="I310" s="16">
        <v>60</v>
      </c>
      <c r="J310" s="12">
        <f>+I310*F310</f>
        <v>0</v>
      </c>
      <c r="K310" s="14">
        <v>0</v>
      </c>
      <c r="L310" s="13">
        <v>193.44</v>
      </c>
      <c r="M310" s="13">
        <f>+K310-L310</f>
        <v>-193.44</v>
      </c>
      <c r="N310" s="24">
        <f>+M310*F310</f>
        <v>0</v>
      </c>
      <c r="O310" s="15">
        <f>+H310+J310+N310</f>
        <v>0</v>
      </c>
    </row>
    <row r="311" spans="4:15" ht="13.5">
      <c r="D311" s="86"/>
      <c r="E311" s="5" t="s">
        <v>15</v>
      </c>
      <c r="F311" s="25"/>
      <c r="G311" s="7">
        <v>60</v>
      </c>
      <c r="H311" s="24">
        <f>+G311*F311</f>
        <v>0</v>
      </c>
      <c r="I311" s="16">
        <v>60</v>
      </c>
      <c r="J311" s="12">
        <f>+I311*F311</f>
        <v>0</v>
      </c>
      <c r="K311" s="14">
        <f>+K310</f>
        <v>0</v>
      </c>
      <c r="L311" s="13">
        <f>+L310</f>
        <v>193.44</v>
      </c>
      <c r="M311" s="13">
        <f>+K311-L311</f>
        <v>-193.44</v>
      </c>
      <c r="N311" s="24">
        <f>+M311*F311</f>
        <v>0</v>
      </c>
      <c r="O311" s="15">
        <f>+H311+J311+N311</f>
        <v>0</v>
      </c>
    </row>
    <row r="312" spans="4:15" ht="14.25" thickBot="1">
      <c r="D312" s="86"/>
      <c r="E312" s="5" t="s">
        <v>19</v>
      </c>
      <c r="F312" s="25"/>
      <c r="G312" s="7">
        <v>60</v>
      </c>
      <c r="H312" s="24">
        <f>+G312*F312</f>
        <v>0</v>
      </c>
      <c r="I312" s="16">
        <v>60</v>
      </c>
      <c r="J312" s="12">
        <f>+I312*F312</f>
        <v>0</v>
      </c>
      <c r="K312" s="14">
        <f>+K310</f>
        <v>0</v>
      </c>
      <c r="L312" s="13">
        <f>+L310</f>
        <v>193.44</v>
      </c>
      <c r="M312" s="13">
        <f>+K312-L312</f>
        <v>-193.44</v>
      </c>
      <c r="N312" s="24">
        <f>+M312*F312</f>
        <v>0</v>
      </c>
      <c r="O312" s="15">
        <f>+H312+J312+N312</f>
        <v>0</v>
      </c>
    </row>
    <row r="313" spans="4:15" ht="14.25" thickBot="1">
      <c r="D313" s="86"/>
      <c r="E313" s="27" t="s">
        <v>5</v>
      </c>
      <c r="F313" s="34">
        <f>SUM(F310:F312)</f>
        <v>0</v>
      </c>
      <c r="G313" s="8"/>
      <c r="H313" s="26">
        <f>SUM(H310:H312)</f>
        <v>0</v>
      </c>
      <c r="I313" s="9"/>
      <c r="J313" s="9">
        <f>SUM(J310:J312)</f>
        <v>0</v>
      </c>
      <c r="K313" s="9"/>
      <c r="L313" s="9"/>
      <c r="M313" s="9"/>
      <c r="N313" s="44">
        <f>SUM(N310:N312)</f>
        <v>0</v>
      </c>
      <c r="O313" s="10">
        <f>SUM(O310:O312)</f>
        <v>0</v>
      </c>
    </row>
    <row r="314" spans="4:15" ht="14.25" thickBot="1">
      <c r="D314" s="93">
        <v>25</v>
      </c>
      <c r="E314" s="22" t="s">
        <v>14</v>
      </c>
      <c r="F314" s="23"/>
      <c r="G314" s="6">
        <v>60</v>
      </c>
      <c r="H314" s="24">
        <f>+G314*F314</f>
        <v>0</v>
      </c>
      <c r="I314" s="16">
        <v>60</v>
      </c>
      <c r="J314" s="12">
        <f>+I314*F314</f>
        <v>0</v>
      </c>
      <c r="K314" s="14">
        <v>0</v>
      </c>
      <c r="L314" s="13">
        <v>308.22</v>
      </c>
      <c r="M314" s="13">
        <f>+K314-L314</f>
        <v>-308.22</v>
      </c>
      <c r="N314" s="24">
        <f>+M314*F314</f>
        <v>0</v>
      </c>
      <c r="O314" s="15">
        <f>+H314+J314+N314</f>
        <v>0</v>
      </c>
    </row>
    <row r="315" spans="4:15" ht="14.25" thickBot="1">
      <c r="D315" s="93"/>
      <c r="E315" s="5" t="s">
        <v>15</v>
      </c>
      <c r="F315" s="25"/>
      <c r="G315" s="7">
        <v>60</v>
      </c>
      <c r="H315" s="24">
        <f>+G315*F315</f>
        <v>0</v>
      </c>
      <c r="I315" s="16">
        <v>60</v>
      </c>
      <c r="J315" s="12">
        <f>+I315*F315</f>
        <v>0</v>
      </c>
      <c r="K315" s="14">
        <f>+K314</f>
        <v>0</v>
      </c>
      <c r="L315" s="13">
        <f>+L314</f>
        <v>308.22</v>
      </c>
      <c r="M315" s="13">
        <f>+K315-L315</f>
        <v>-308.22</v>
      </c>
      <c r="N315" s="24">
        <f>+M315*F315</f>
        <v>0</v>
      </c>
      <c r="O315" s="15">
        <f>+H315+J315+N315</f>
        <v>0</v>
      </c>
    </row>
    <row r="316" spans="4:15" ht="14.25" thickBot="1">
      <c r="D316" s="93"/>
      <c r="E316" s="5" t="s">
        <v>19</v>
      </c>
      <c r="F316" s="25"/>
      <c r="G316" s="7">
        <v>60</v>
      </c>
      <c r="H316" s="24">
        <f>+G316*F316</f>
        <v>0</v>
      </c>
      <c r="I316" s="16">
        <v>60</v>
      </c>
      <c r="J316" s="12">
        <f>+I316*F316</f>
        <v>0</v>
      </c>
      <c r="K316" s="14">
        <f>+K314</f>
        <v>0</v>
      </c>
      <c r="L316" s="13">
        <f>+L314</f>
        <v>308.22</v>
      </c>
      <c r="M316" s="13">
        <f>+K316-L316</f>
        <v>-308.22</v>
      </c>
      <c r="N316" s="24">
        <f>+M316*F316</f>
        <v>0</v>
      </c>
      <c r="O316" s="15">
        <f>+H316+J316+N316</f>
        <v>0</v>
      </c>
    </row>
    <row r="317" spans="4:15" ht="14.25" thickBot="1">
      <c r="D317" s="93"/>
      <c r="E317" s="27" t="s">
        <v>5</v>
      </c>
      <c r="F317" s="34">
        <f>SUM(F314:F316)</f>
        <v>0</v>
      </c>
      <c r="G317" s="8"/>
      <c r="H317" s="26">
        <f>SUM(H314:H316)</f>
        <v>0</v>
      </c>
      <c r="I317" s="9"/>
      <c r="J317" s="9">
        <f>SUM(J314:J316)</f>
        <v>0</v>
      </c>
      <c r="K317" s="9"/>
      <c r="L317" s="9"/>
      <c r="M317" s="9"/>
      <c r="N317" s="44">
        <f>SUM(N314:N316)</f>
        <v>0</v>
      </c>
      <c r="O317" s="10">
        <f>SUM(O314:O316)</f>
        <v>0</v>
      </c>
    </row>
    <row r="318" ht="14.25" thickBot="1"/>
    <row r="319" spans="4:15" ht="15" thickBot="1">
      <c r="D319" s="17" t="s">
        <v>4</v>
      </c>
      <c r="E319" s="18"/>
      <c r="F319" s="19">
        <f>SUM(F317,F313,F309,F305,F301,F297,F293,F289)</f>
        <v>0</v>
      </c>
      <c r="G319" s="19"/>
      <c r="H319" s="26">
        <f>SUM(H317,H313,H309,H305,H301,H297,H293,H289)</f>
        <v>0</v>
      </c>
      <c r="I319" s="20"/>
      <c r="J319" s="20">
        <f>SUM(J317,J313,J309,J305,J301,J297,J293,J289)</f>
        <v>0</v>
      </c>
      <c r="K319" s="20"/>
      <c r="L319" s="20"/>
      <c r="M319" s="20"/>
      <c r="N319" s="20">
        <f>SUM(N317,N313,N309,N305,N301,N297,N293,N289)</f>
        <v>0</v>
      </c>
      <c r="O319" s="64">
        <f>SUM(O317,O313,O309,O305,O301,O297,O293,O289)</f>
        <v>0</v>
      </c>
    </row>
    <row r="321" ht="14.25" thickBot="1"/>
    <row r="322" spans="4:15" ht="14.25" thickBot="1">
      <c r="D322" s="38" t="s">
        <v>7</v>
      </c>
      <c r="E322" s="76" t="s">
        <v>20</v>
      </c>
      <c r="F322" s="91" t="s">
        <v>16</v>
      </c>
      <c r="G322" s="91" t="s">
        <v>1</v>
      </c>
      <c r="H322" s="91"/>
      <c r="I322" s="91" t="s">
        <v>2</v>
      </c>
      <c r="J322" s="91"/>
      <c r="K322" s="91" t="s">
        <v>3</v>
      </c>
      <c r="L322" s="91"/>
      <c r="M322" s="91"/>
      <c r="N322" s="91"/>
      <c r="O322" s="89" t="s">
        <v>8</v>
      </c>
    </row>
    <row r="323" spans="4:15" ht="14.25" thickBot="1">
      <c r="D323" s="95" t="s">
        <v>28</v>
      </c>
      <c r="E323" s="76"/>
      <c r="F323" s="92"/>
      <c r="G323" s="71" t="s">
        <v>12</v>
      </c>
      <c r="H323" s="73" t="s">
        <v>5</v>
      </c>
      <c r="I323" s="28" t="s">
        <v>18</v>
      </c>
      <c r="J323" s="73" t="s">
        <v>5</v>
      </c>
      <c r="K323" s="11" t="s">
        <v>9</v>
      </c>
      <c r="L323" s="4" t="s">
        <v>10</v>
      </c>
      <c r="M323" s="90" t="s">
        <v>11</v>
      </c>
      <c r="N323" s="90"/>
      <c r="O323" s="89"/>
    </row>
    <row r="324" spans="4:15" ht="13.5">
      <c r="D324" s="95"/>
      <c r="E324" s="76"/>
      <c r="F324" s="3" t="s">
        <v>17</v>
      </c>
      <c r="G324" s="72"/>
      <c r="H324" s="73"/>
      <c r="I324" s="29" t="s">
        <v>12</v>
      </c>
      <c r="J324" s="73"/>
      <c r="K324" s="11" t="s">
        <v>12</v>
      </c>
      <c r="L324" s="4" t="s">
        <v>12</v>
      </c>
      <c r="M324" s="30" t="s">
        <v>12</v>
      </c>
      <c r="N324" s="4" t="s">
        <v>13</v>
      </c>
      <c r="O324" s="89"/>
    </row>
    <row r="325" spans="4:15" ht="13.5">
      <c r="D325" s="87">
        <v>18</v>
      </c>
      <c r="E325" s="22" t="s">
        <v>14</v>
      </c>
      <c r="F325" s="32"/>
      <c r="G325" s="6">
        <v>112</v>
      </c>
      <c r="H325" s="24">
        <f>+G325*F325</f>
        <v>0</v>
      </c>
      <c r="I325" s="16">
        <v>74.48</v>
      </c>
      <c r="J325" s="12">
        <f>+I325*F325</f>
        <v>0</v>
      </c>
      <c r="K325" s="14">
        <v>0</v>
      </c>
      <c r="L325" s="13">
        <v>28.96</v>
      </c>
      <c r="M325" s="13">
        <f>+K325-L325</f>
        <v>-28.96</v>
      </c>
      <c r="N325" s="24">
        <f>+M325*F325</f>
        <v>0</v>
      </c>
      <c r="O325" s="15">
        <f>+N325+J325+H325</f>
        <v>0</v>
      </c>
    </row>
    <row r="326" spans="4:15" ht="13.5">
      <c r="D326" s="87"/>
      <c r="E326" s="5" t="s">
        <v>15</v>
      </c>
      <c r="F326" s="33"/>
      <c r="G326" s="7">
        <v>108</v>
      </c>
      <c r="H326" s="24">
        <f>+G326*F326</f>
        <v>0</v>
      </c>
      <c r="I326" s="16">
        <v>74.48</v>
      </c>
      <c r="J326" s="12">
        <f>+I326*F326</f>
        <v>0</v>
      </c>
      <c r="K326" s="14">
        <f>+K325</f>
        <v>0</v>
      </c>
      <c r="L326" s="13">
        <f>+L325</f>
        <v>28.96</v>
      </c>
      <c r="M326" s="13">
        <f>+K326-L326</f>
        <v>-28.96</v>
      </c>
      <c r="N326" s="24">
        <f>+M326*F326</f>
        <v>0</v>
      </c>
      <c r="O326" s="15">
        <f>+N326+J326+H326</f>
        <v>0</v>
      </c>
    </row>
    <row r="327" spans="4:15" ht="14.25" thickBot="1">
      <c r="D327" s="87"/>
      <c r="E327" s="5" t="s">
        <v>19</v>
      </c>
      <c r="F327" s="33"/>
      <c r="G327" s="7">
        <v>0</v>
      </c>
      <c r="H327" s="24">
        <f>+G327*F327</f>
        <v>0</v>
      </c>
      <c r="I327" s="16">
        <v>74.48</v>
      </c>
      <c r="J327" s="12">
        <f>+I327*F327</f>
        <v>0</v>
      </c>
      <c r="K327" s="14">
        <f>+K325</f>
        <v>0</v>
      </c>
      <c r="L327" s="13">
        <f>+L325</f>
        <v>28.96</v>
      </c>
      <c r="M327" s="13">
        <f>+K327-L327</f>
        <v>-28.96</v>
      </c>
      <c r="N327" s="24">
        <f>+M327*F327</f>
        <v>0</v>
      </c>
      <c r="O327" s="15">
        <f>+N327+J327+H327</f>
        <v>0</v>
      </c>
    </row>
    <row r="328" spans="4:15" ht="14.25" thickBot="1">
      <c r="D328" s="87"/>
      <c r="E328" s="27" t="s">
        <v>5</v>
      </c>
      <c r="F328" s="34">
        <f>SUM(F325:F327)</f>
        <v>0</v>
      </c>
      <c r="G328" s="8"/>
      <c r="H328" s="26">
        <f>SUM(H325:H327)</f>
        <v>0</v>
      </c>
      <c r="I328" s="9"/>
      <c r="J328" s="9">
        <f>SUM(J325:J327)</f>
        <v>0</v>
      </c>
      <c r="K328" s="9"/>
      <c r="L328" s="9"/>
      <c r="M328" s="9"/>
      <c r="N328" s="44">
        <f>SUM(N325:N327)</f>
        <v>0</v>
      </c>
      <c r="O328" s="10">
        <f>SUM(O325:O327)</f>
        <v>0</v>
      </c>
    </row>
    <row r="329" spans="4:15" ht="13.5">
      <c r="D329" s="86">
        <v>19</v>
      </c>
      <c r="E329" s="22" t="s">
        <v>14</v>
      </c>
      <c r="F329" s="23"/>
      <c r="G329" s="6">
        <v>112</v>
      </c>
      <c r="H329" s="24">
        <f>+G329*F329</f>
        <v>0</v>
      </c>
      <c r="I329" s="16">
        <v>73.03</v>
      </c>
      <c r="J329" s="12">
        <f>+I329*F329</f>
        <v>0</v>
      </c>
      <c r="K329" s="14">
        <v>242.24</v>
      </c>
      <c r="L329" s="13">
        <v>38.44</v>
      </c>
      <c r="M329" s="13">
        <f>+K329-L329</f>
        <v>203.8</v>
      </c>
      <c r="N329" s="24">
        <f>+M329*F329</f>
        <v>0</v>
      </c>
      <c r="O329" s="15">
        <f>+N329+J329+H329</f>
        <v>0</v>
      </c>
    </row>
    <row r="330" spans="4:15" ht="13.5">
      <c r="D330" s="86"/>
      <c r="E330" s="5" t="s">
        <v>15</v>
      </c>
      <c r="F330" s="25">
        <v>0</v>
      </c>
      <c r="G330" s="7">
        <v>108</v>
      </c>
      <c r="H330" s="24">
        <f>+G330*F330</f>
        <v>0</v>
      </c>
      <c r="I330" s="16">
        <v>73.03</v>
      </c>
      <c r="J330" s="12">
        <f>+I330*F330</f>
        <v>0</v>
      </c>
      <c r="K330" s="14">
        <f>+K329</f>
        <v>242.24</v>
      </c>
      <c r="L330" s="13">
        <f>+L329</f>
        <v>38.44</v>
      </c>
      <c r="M330" s="13">
        <f>+K330-L330</f>
        <v>203.8</v>
      </c>
      <c r="N330" s="24">
        <f>+M330*F330</f>
        <v>0</v>
      </c>
      <c r="O330" s="15">
        <f>+N330+J330+H330</f>
        <v>0</v>
      </c>
    </row>
    <row r="331" spans="4:15" ht="14.25" thickBot="1">
      <c r="D331" s="86"/>
      <c r="E331" s="5" t="s">
        <v>19</v>
      </c>
      <c r="F331" s="25"/>
      <c r="G331" s="7">
        <v>0</v>
      </c>
      <c r="H331" s="24">
        <f>+G331*F331</f>
        <v>0</v>
      </c>
      <c r="I331" s="16">
        <v>73.03</v>
      </c>
      <c r="J331" s="12">
        <f>+I331*F331</f>
        <v>0</v>
      </c>
      <c r="K331" s="14">
        <f>+K329</f>
        <v>242.24</v>
      </c>
      <c r="L331" s="13">
        <f>+L329</f>
        <v>38.44</v>
      </c>
      <c r="M331" s="13">
        <f>+K331-L331</f>
        <v>203.8</v>
      </c>
      <c r="N331" s="24">
        <f>+M331*F331</f>
        <v>0</v>
      </c>
      <c r="O331" s="15">
        <f>+N331+J331+H331</f>
        <v>0</v>
      </c>
    </row>
    <row r="332" spans="4:15" ht="14.25" thickBot="1">
      <c r="D332" s="86"/>
      <c r="E332" s="27" t="s">
        <v>5</v>
      </c>
      <c r="F332" s="34">
        <f>SUM(F329:F331)</f>
        <v>0</v>
      </c>
      <c r="G332" s="8"/>
      <c r="H332" s="26">
        <f>SUM(H329:H331)</f>
        <v>0</v>
      </c>
      <c r="I332" s="9"/>
      <c r="J332" s="9">
        <f>SUM(J329:J331)</f>
        <v>0</v>
      </c>
      <c r="K332" s="9"/>
      <c r="L332" s="9"/>
      <c r="M332" s="9"/>
      <c r="N332" s="44">
        <f>SUM(N329:N331)</f>
        <v>0</v>
      </c>
      <c r="O332" s="10">
        <f>SUM(O329:O331)</f>
        <v>0</v>
      </c>
    </row>
    <row r="333" spans="4:15" ht="13.5">
      <c r="D333" s="79">
        <v>20</v>
      </c>
      <c r="E333" s="22" t="s">
        <v>14</v>
      </c>
      <c r="F333" s="23"/>
      <c r="G333" s="6">
        <v>112</v>
      </c>
      <c r="H333" s="24">
        <f>+G333*F333</f>
        <v>0</v>
      </c>
      <c r="I333" s="31">
        <v>0</v>
      </c>
      <c r="J333" s="12">
        <f>+I333*F333</f>
        <v>0</v>
      </c>
      <c r="K333" s="14">
        <v>0</v>
      </c>
      <c r="L333" s="13">
        <v>111.7</v>
      </c>
      <c r="M333" s="13">
        <f>+K333-L333</f>
        <v>-111.7</v>
      </c>
      <c r="N333" s="24">
        <f>+M333*F333</f>
        <v>0</v>
      </c>
      <c r="O333" s="15">
        <f>+N333+J333+H333</f>
        <v>0</v>
      </c>
    </row>
    <row r="334" spans="4:15" ht="13.5">
      <c r="D334" s="79"/>
      <c r="E334" s="5" t="s">
        <v>15</v>
      </c>
      <c r="F334" s="25"/>
      <c r="G334" s="7">
        <v>108</v>
      </c>
      <c r="H334" s="24">
        <f>+G334*F334</f>
        <v>0</v>
      </c>
      <c r="I334" s="31">
        <v>0</v>
      </c>
      <c r="J334" s="12">
        <f>+I334*F334</f>
        <v>0</v>
      </c>
      <c r="K334" s="14">
        <f>+K333</f>
        <v>0</v>
      </c>
      <c r="L334" s="13">
        <f>+L333</f>
        <v>111.7</v>
      </c>
      <c r="M334" s="13">
        <f>+K334-L334</f>
        <v>-111.7</v>
      </c>
      <c r="N334" s="24">
        <f>+M334*F334</f>
        <v>0</v>
      </c>
      <c r="O334" s="15">
        <f>+N334+J334+H334</f>
        <v>0</v>
      </c>
    </row>
    <row r="335" spans="4:15" ht="14.25" thickBot="1">
      <c r="D335" s="79"/>
      <c r="E335" s="5" t="s">
        <v>19</v>
      </c>
      <c r="F335" s="25"/>
      <c r="G335" s="7">
        <v>0</v>
      </c>
      <c r="H335" s="24">
        <f>+G335*F335</f>
        <v>0</v>
      </c>
      <c r="I335" s="31">
        <v>0</v>
      </c>
      <c r="J335" s="12">
        <f>+I335*F335</f>
        <v>0</v>
      </c>
      <c r="K335" s="14">
        <f>+K333</f>
        <v>0</v>
      </c>
      <c r="L335" s="13">
        <f>+L333</f>
        <v>111.7</v>
      </c>
      <c r="M335" s="13">
        <f>+K335-L335</f>
        <v>-111.7</v>
      </c>
      <c r="N335" s="24">
        <f>+M335*F335</f>
        <v>0</v>
      </c>
      <c r="O335" s="15">
        <f>+N335+J335+H335</f>
        <v>0</v>
      </c>
    </row>
    <row r="336" spans="4:15" ht="14.25" thickBot="1">
      <c r="D336" s="79"/>
      <c r="E336" s="27" t="s">
        <v>5</v>
      </c>
      <c r="F336" s="34">
        <f>SUM(F333:F335)</f>
        <v>0</v>
      </c>
      <c r="G336" s="8"/>
      <c r="H336" s="26">
        <f>SUM(H333:H335)</f>
        <v>0</v>
      </c>
      <c r="I336" s="9"/>
      <c r="J336" s="9">
        <f>SUM(J333:J335)</f>
        <v>0</v>
      </c>
      <c r="K336" s="9"/>
      <c r="L336" s="9"/>
      <c r="M336" s="9"/>
      <c r="N336" s="44">
        <f>SUM(N333:N335)</f>
        <v>0</v>
      </c>
      <c r="O336" s="10">
        <f>SUM(O333:O335)</f>
        <v>0</v>
      </c>
    </row>
    <row r="337" spans="4:15" ht="13.5">
      <c r="D337" s="95">
        <v>21</v>
      </c>
      <c r="E337" s="22" t="s">
        <v>14</v>
      </c>
      <c r="F337" s="23"/>
      <c r="G337" s="31">
        <v>0</v>
      </c>
      <c r="H337" s="24">
        <f>+G337*F337</f>
        <v>0</v>
      </c>
      <c r="I337" s="31">
        <v>0</v>
      </c>
      <c r="J337" s="12">
        <f>+I337*F337</f>
        <v>0</v>
      </c>
      <c r="K337" s="67">
        <v>459.23</v>
      </c>
      <c r="L337" s="13">
        <v>-65.89</v>
      </c>
      <c r="M337" s="13">
        <f>+K337-L337</f>
        <v>525.12</v>
      </c>
      <c r="N337" s="24">
        <f>+M337*F337</f>
        <v>0</v>
      </c>
      <c r="O337" s="15">
        <f>+N337+J337+H337</f>
        <v>0</v>
      </c>
    </row>
    <row r="338" spans="4:15" ht="13.5">
      <c r="D338" s="95"/>
      <c r="E338" s="5" t="s">
        <v>15</v>
      </c>
      <c r="F338" s="25"/>
      <c r="G338" s="31">
        <v>0</v>
      </c>
      <c r="H338" s="24">
        <f>+G338*F338</f>
        <v>0</v>
      </c>
      <c r="I338" s="31">
        <v>0</v>
      </c>
      <c r="J338" s="12">
        <f>+I338*F338</f>
        <v>0</v>
      </c>
      <c r="K338" s="14"/>
      <c r="L338" s="13"/>
      <c r="M338" s="13">
        <f>+M337</f>
        <v>525.12</v>
      </c>
      <c r="N338" s="24">
        <f>+M338*F338</f>
        <v>0</v>
      </c>
      <c r="O338" s="15">
        <f>+N338+J338+H338</f>
        <v>0</v>
      </c>
    </row>
    <row r="339" spans="4:15" ht="14.25" thickBot="1">
      <c r="D339" s="95"/>
      <c r="E339" s="5" t="s">
        <v>19</v>
      </c>
      <c r="F339" s="25"/>
      <c r="G339" s="31">
        <v>0</v>
      </c>
      <c r="H339" s="24">
        <f>+G339*F339</f>
        <v>0</v>
      </c>
      <c r="I339" s="31">
        <v>0</v>
      </c>
      <c r="J339" s="12">
        <f>+I339*F339</f>
        <v>0</v>
      </c>
      <c r="K339" s="14"/>
      <c r="L339" s="13"/>
      <c r="M339" s="13">
        <f>+M337</f>
        <v>525.12</v>
      </c>
      <c r="N339" s="24">
        <f>+M339*F339</f>
        <v>0</v>
      </c>
      <c r="O339" s="15">
        <f>+N339+J339+H339</f>
        <v>0</v>
      </c>
    </row>
    <row r="340" spans="4:15" ht="14.25" thickBot="1">
      <c r="D340" s="95"/>
      <c r="E340" s="27" t="s">
        <v>5</v>
      </c>
      <c r="F340" s="34">
        <f>SUM(F337:F339)</f>
        <v>0</v>
      </c>
      <c r="G340" s="8"/>
      <c r="H340" s="26">
        <f>SUM(H337:H339)</f>
        <v>0</v>
      </c>
      <c r="I340" s="9"/>
      <c r="J340" s="9">
        <f>SUM(J337:J339)</f>
        <v>0</v>
      </c>
      <c r="K340" s="9"/>
      <c r="L340" s="9"/>
      <c r="M340" s="9"/>
      <c r="N340" s="44">
        <f>SUM(N337:N339)</f>
        <v>0</v>
      </c>
      <c r="O340" s="10">
        <f>SUM(O337:O339)</f>
        <v>0</v>
      </c>
    </row>
    <row r="341" spans="4:15" ht="13.5">
      <c r="D341" s="87">
        <v>22</v>
      </c>
      <c r="E341" s="22" t="s">
        <v>14</v>
      </c>
      <c r="F341" s="23"/>
      <c r="G341" s="31">
        <v>0</v>
      </c>
      <c r="H341" s="24">
        <f>+G341*F341</f>
        <v>0</v>
      </c>
      <c r="I341" s="31">
        <v>0</v>
      </c>
      <c r="J341" s="12">
        <f>+I341*F341</f>
        <v>0</v>
      </c>
      <c r="K341" s="14">
        <v>0</v>
      </c>
      <c r="L341" s="13">
        <v>59.6</v>
      </c>
      <c r="M341" s="13">
        <f>+K341-L341</f>
        <v>-59.6</v>
      </c>
      <c r="N341" s="24">
        <f>+M341*F341</f>
        <v>0</v>
      </c>
      <c r="O341" s="15">
        <f>+N341+J341+H341</f>
        <v>0</v>
      </c>
    </row>
    <row r="342" spans="4:15" ht="13.5">
      <c r="D342" s="87"/>
      <c r="E342" s="5" t="s">
        <v>15</v>
      </c>
      <c r="F342" s="25"/>
      <c r="G342" s="31">
        <v>0</v>
      </c>
      <c r="H342" s="24">
        <f>+G342*F342</f>
        <v>0</v>
      </c>
      <c r="I342" s="31">
        <v>0</v>
      </c>
      <c r="J342" s="12">
        <f>+I342*F342</f>
        <v>0</v>
      </c>
      <c r="K342" s="14">
        <f>+K341</f>
        <v>0</v>
      </c>
      <c r="L342" s="13">
        <f>+L341</f>
        <v>59.6</v>
      </c>
      <c r="M342" s="13">
        <f>+K342-L342</f>
        <v>-59.6</v>
      </c>
      <c r="N342" s="24">
        <f>+M342*F342</f>
        <v>0</v>
      </c>
      <c r="O342" s="15">
        <f>+N342+J342+H342</f>
        <v>0</v>
      </c>
    </row>
    <row r="343" spans="4:15" ht="14.25" thickBot="1">
      <c r="D343" s="87"/>
      <c r="E343" s="5" t="s">
        <v>19</v>
      </c>
      <c r="F343" s="25"/>
      <c r="G343" s="31">
        <v>0</v>
      </c>
      <c r="H343" s="24">
        <f>+G343*F343</f>
        <v>0</v>
      </c>
      <c r="I343" s="31">
        <v>0</v>
      </c>
      <c r="J343" s="12">
        <f>+I343*F343</f>
        <v>0</v>
      </c>
      <c r="K343" s="14">
        <f>+K341</f>
        <v>0</v>
      </c>
      <c r="L343" s="13">
        <f>+L341</f>
        <v>59.6</v>
      </c>
      <c r="M343" s="13">
        <f>+K343-L343</f>
        <v>-59.6</v>
      </c>
      <c r="N343" s="24">
        <f>+M343*F343</f>
        <v>0</v>
      </c>
      <c r="O343" s="15">
        <f>+N343+J343+H343</f>
        <v>0</v>
      </c>
    </row>
    <row r="344" spans="4:15" ht="14.25" thickBot="1">
      <c r="D344" s="87"/>
      <c r="E344" s="27" t="s">
        <v>5</v>
      </c>
      <c r="F344" s="34">
        <f>SUM(F341:F343)</f>
        <v>0</v>
      </c>
      <c r="G344" s="8"/>
      <c r="H344" s="26">
        <f>SUM(H341:H343)</f>
        <v>0</v>
      </c>
      <c r="I344" s="9"/>
      <c r="J344" s="9">
        <f>SUM(J341:J343)</f>
        <v>0</v>
      </c>
      <c r="K344" s="9"/>
      <c r="L344" s="9"/>
      <c r="M344" s="9"/>
      <c r="N344" s="44">
        <f>SUM(N341:N343)</f>
        <v>0</v>
      </c>
      <c r="O344" s="10">
        <f>SUM(O341:O343)</f>
        <v>0</v>
      </c>
    </row>
    <row r="345" spans="4:15" ht="13.5">
      <c r="D345" s="96">
        <v>23</v>
      </c>
      <c r="E345" s="22" t="s">
        <v>14</v>
      </c>
      <c r="F345" s="23"/>
      <c r="G345" s="6">
        <v>112</v>
      </c>
      <c r="H345" s="24">
        <f>+G345*F345</f>
        <v>0</v>
      </c>
      <c r="I345" s="16">
        <v>88.16</v>
      </c>
      <c r="J345" s="12">
        <f>+I345*F345</f>
        <v>0</v>
      </c>
      <c r="K345" s="14">
        <v>-531.6</v>
      </c>
      <c r="L345" s="13">
        <v>123.26</v>
      </c>
      <c r="M345" s="13">
        <f>+K345-L345</f>
        <v>-654.86</v>
      </c>
      <c r="N345" s="24">
        <f>+M345*F345</f>
        <v>0</v>
      </c>
      <c r="O345" s="15">
        <f>+N345+J345+H345</f>
        <v>0</v>
      </c>
    </row>
    <row r="346" spans="4:15" ht="13.5">
      <c r="D346" s="96"/>
      <c r="E346" s="5" t="s">
        <v>15</v>
      </c>
      <c r="F346" s="25"/>
      <c r="G346" s="7">
        <v>108</v>
      </c>
      <c r="H346" s="24">
        <f>+G346*F346</f>
        <v>0</v>
      </c>
      <c r="I346" s="16">
        <v>88.16</v>
      </c>
      <c r="J346" s="12">
        <f>+I346*F346</f>
        <v>0</v>
      </c>
      <c r="K346" s="14">
        <f>+K345</f>
        <v>-531.6</v>
      </c>
      <c r="L346" s="13">
        <f>+L345</f>
        <v>123.26</v>
      </c>
      <c r="M346" s="13">
        <f>+K346-L346</f>
        <v>-654.86</v>
      </c>
      <c r="N346" s="24">
        <f>+M346*F346</f>
        <v>0</v>
      </c>
      <c r="O346" s="15">
        <f>+N346+J346+H346</f>
        <v>0</v>
      </c>
    </row>
    <row r="347" spans="4:15" ht="14.25" thickBot="1">
      <c r="D347" s="96"/>
      <c r="E347" s="5" t="s">
        <v>19</v>
      </c>
      <c r="F347" s="25"/>
      <c r="G347" s="7">
        <v>0</v>
      </c>
      <c r="H347" s="24">
        <f>+G347*F347</f>
        <v>0</v>
      </c>
      <c r="I347" s="16">
        <v>88.16</v>
      </c>
      <c r="J347" s="12">
        <f>+I347*F347</f>
        <v>0</v>
      </c>
      <c r="K347" s="14">
        <f>+K345</f>
        <v>-531.6</v>
      </c>
      <c r="L347" s="13">
        <f>+L345</f>
        <v>123.26</v>
      </c>
      <c r="M347" s="13">
        <f>+K347-L347</f>
        <v>-654.86</v>
      </c>
      <c r="N347" s="24">
        <f>+M347*F347</f>
        <v>0</v>
      </c>
      <c r="O347" s="15">
        <f>+N347+J347+H347</f>
        <v>0</v>
      </c>
    </row>
    <row r="348" spans="4:15" ht="14.25" thickBot="1">
      <c r="D348" s="96"/>
      <c r="E348" s="27" t="s">
        <v>5</v>
      </c>
      <c r="F348" s="34">
        <f>SUM(F345:F347)</f>
        <v>0</v>
      </c>
      <c r="G348" s="8"/>
      <c r="H348" s="26">
        <f>SUM(H345:H347)</f>
        <v>0</v>
      </c>
      <c r="I348" s="9"/>
      <c r="J348" s="9">
        <f>SUM(J345:J347)</f>
        <v>0</v>
      </c>
      <c r="K348" s="9"/>
      <c r="L348" s="9"/>
      <c r="M348" s="9"/>
      <c r="N348" s="44">
        <f>SUM(N345:N347)</f>
        <v>0</v>
      </c>
      <c r="O348" s="10">
        <f>SUM(O345:O347)</f>
        <v>0</v>
      </c>
    </row>
    <row r="349" spans="4:15" ht="13.5">
      <c r="D349" s="86">
        <v>24</v>
      </c>
      <c r="E349" s="22" t="s">
        <v>14</v>
      </c>
      <c r="F349" s="23"/>
      <c r="G349" s="6">
        <v>60</v>
      </c>
      <c r="H349" s="24">
        <f>+G349*F349</f>
        <v>0</v>
      </c>
      <c r="I349" s="16">
        <v>60</v>
      </c>
      <c r="J349" s="12">
        <f>+I349*F349</f>
        <v>0</v>
      </c>
      <c r="K349" s="14">
        <v>0</v>
      </c>
      <c r="L349" s="13">
        <v>193.44</v>
      </c>
      <c r="M349" s="13">
        <f>+K349-L349</f>
        <v>-193.44</v>
      </c>
      <c r="N349" s="24">
        <f>+M349*F349</f>
        <v>0</v>
      </c>
      <c r="O349" s="15">
        <f>+N349+J349+H349</f>
        <v>0</v>
      </c>
    </row>
    <row r="350" spans="4:15" ht="13.5">
      <c r="D350" s="86"/>
      <c r="E350" s="5" t="s">
        <v>15</v>
      </c>
      <c r="F350" s="25"/>
      <c r="G350" s="7">
        <v>60</v>
      </c>
      <c r="H350" s="24">
        <f>+G350*F350</f>
        <v>0</v>
      </c>
      <c r="I350" s="16">
        <v>60</v>
      </c>
      <c r="J350" s="12">
        <f>+I350*F350</f>
        <v>0</v>
      </c>
      <c r="K350" s="14">
        <f>+K349</f>
        <v>0</v>
      </c>
      <c r="L350" s="13">
        <f>+L349</f>
        <v>193.44</v>
      </c>
      <c r="M350" s="13">
        <f>+K350-L350</f>
        <v>-193.44</v>
      </c>
      <c r="N350" s="24">
        <f>+M350*F350</f>
        <v>0</v>
      </c>
      <c r="O350" s="15">
        <f>+N350+J350+H350</f>
        <v>0</v>
      </c>
    </row>
    <row r="351" spans="4:15" ht="14.25" thickBot="1">
      <c r="D351" s="86"/>
      <c r="E351" s="5" t="s">
        <v>19</v>
      </c>
      <c r="F351" s="25"/>
      <c r="G351" s="7">
        <v>60</v>
      </c>
      <c r="H351" s="24">
        <f>+G351*F351</f>
        <v>0</v>
      </c>
      <c r="I351" s="16">
        <v>60</v>
      </c>
      <c r="J351" s="12">
        <f>+I351*F351</f>
        <v>0</v>
      </c>
      <c r="K351" s="14">
        <f>+K349</f>
        <v>0</v>
      </c>
      <c r="L351" s="13">
        <f>+L349</f>
        <v>193.44</v>
      </c>
      <c r="M351" s="13">
        <f>+K351-L351</f>
        <v>-193.44</v>
      </c>
      <c r="N351" s="24">
        <f>+M351*F351</f>
        <v>0</v>
      </c>
      <c r="O351" s="15">
        <f>+N351+J351+H351</f>
        <v>0</v>
      </c>
    </row>
    <row r="352" spans="4:15" ht="14.25" thickBot="1">
      <c r="D352" s="86"/>
      <c r="E352" s="27" t="s">
        <v>5</v>
      </c>
      <c r="F352" s="34">
        <f>SUM(F349:F351)</f>
        <v>0</v>
      </c>
      <c r="G352" s="8"/>
      <c r="H352" s="26">
        <f>SUM(H349:H351)</f>
        <v>0</v>
      </c>
      <c r="I352" s="9"/>
      <c r="J352" s="9">
        <f>SUM(J349:J351)</f>
        <v>0</v>
      </c>
      <c r="K352" s="9"/>
      <c r="L352" s="9"/>
      <c r="M352" s="9"/>
      <c r="N352" s="44">
        <f>SUM(N349:N351)</f>
        <v>0</v>
      </c>
      <c r="O352" s="10">
        <f>SUM(O349:O351)</f>
        <v>0</v>
      </c>
    </row>
    <row r="353" spans="4:15" ht="14.25" thickBot="1">
      <c r="D353" s="93">
        <v>25</v>
      </c>
      <c r="E353" s="22" t="s">
        <v>14</v>
      </c>
      <c r="F353" s="23"/>
      <c r="G353" s="6">
        <v>60</v>
      </c>
      <c r="H353" s="24">
        <f>+G353*F353</f>
        <v>0</v>
      </c>
      <c r="I353" s="16">
        <v>60</v>
      </c>
      <c r="J353" s="12">
        <f>+I353*F353</f>
        <v>0</v>
      </c>
      <c r="K353" s="14">
        <v>0</v>
      </c>
      <c r="L353" s="13">
        <v>308.22</v>
      </c>
      <c r="M353" s="13">
        <f>+K353-L353</f>
        <v>-308.22</v>
      </c>
      <c r="N353" s="24">
        <f>+M353*F353</f>
        <v>0</v>
      </c>
      <c r="O353" s="15">
        <f>+N353+J353+H353</f>
        <v>0</v>
      </c>
    </row>
    <row r="354" spans="4:15" ht="14.25" thickBot="1">
      <c r="D354" s="93"/>
      <c r="E354" s="5" t="s">
        <v>15</v>
      </c>
      <c r="F354" s="25"/>
      <c r="G354" s="7">
        <v>60</v>
      </c>
      <c r="H354" s="24">
        <f>+G354*F354</f>
        <v>0</v>
      </c>
      <c r="I354" s="16">
        <v>60</v>
      </c>
      <c r="J354" s="12">
        <f>+I354*F354</f>
        <v>0</v>
      </c>
      <c r="K354" s="14">
        <f>+K353</f>
        <v>0</v>
      </c>
      <c r="L354" s="13">
        <f>+L353</f>
        <v>308.22</v>
      </c>
      <c r="M354" s="13">
        <f>+K354-L354</f>
        <v>-308.22</v>
      </c>
      <c r="N354" s="24">
        <f>+M354*F354</f>
        <v>0</v>
      </c>
      <c r="O354" s="15">
        <f>+N354+J354+H354</f>
        <v>0</v>
      </c>
    </row>
    <row r="355" spans="4:15" ht="14.25" thickBot="1">
      <c r="D355" s="93"/>
      <c r="E355" s="5" t="s">
        <v>19</v>
      </c>
      <c r="F355" s="25"/>
      <c r="G355" s="7">
        <v>60</v>
      </c>
      <c r="H355" s="24">
        <f>+G355*F355</f>
        <v>0</v>
      </c>
      <c r="I355" s="16">
        <v>60</v>
      </c>
      <c r="J355" s="12">
        <f>+I355*F355</f>
        <v>0</v>
      </c>
      <c r="K355" s="14">
        <f>+K353</f>
        <v>0</v>
      </c>
      <c r="L355" s="13">
        <f>+L353</f>
        <v>308.22</v>
      </c>
      <c r="M355" s="13">
        <f>+K355-L355</f>
        <v>-308.22</v>
      </c>
      <c r="N355" s="24">
        <f>+M355*F355</f>
        <v>0</v>
      </c>
      <c r="O355" s="15">
        <f>+N355+J355+H355</f>
        <v>0</v>
      </c>
    </row>
    <row r="356" spans="4:15" ht="14.25" thickBot="1">
      <c r="D356" s="93"/>
      <c r="E356" s="27" t="s">
        <v>5</v>
      </c>
      <c r="F356" s="34">
        <f>SUM(F353:F355)</f>
        <v>0</v>
      </c>
      <c r="G356" s="8"/>
      <c r="H356" s="26">
        <f>SUM(H353:H355)</f>
        <v>0</v>
      </c>
      <c r="I356" s="9"/>
      <c r="J356" s="9">
        <f>SUM(J353:J355)</f>
        <v>0</v>
      </c>
      <c r="K356" s="9"/>
      <c r="L356" s="9"/>
      <c r="M356" s="9"/>
      <c r="N356" s="44">
        <f>SUM(N353:N355)</f>
        <v>0</v>
      </c>
      <c r="O356" s="10">
        <f>SUM(O353:O355)</f>
        <v>0</v>
      </c>
    </row>
    <row r="357" ht="14.25" thickBot="1"/>
    <row r="358" spans="4:15" ht="15" thickBot="1">
      <c r="D358" s="17" t="s">
        <v>4</v>
      </c>
      <c r="E358" s="18"/>
      <c r="F358" s="19">
        <f>SUM(F356,F352,F348,F344,F340,F336,F332,F328)</f>
        <v>0</v>
      </c>
      <c r="G358" s="19"/>
      <c r="H358" s="26">
        <f>SUM(H356,H352,H348,H344,H340,H336,H332,H328)</f>
        <v>0</v>
      </c>
      <c r="I358" s="20"/>
      <c r="J358" s="20">
        <f>SUM(J356,J352,J348,J344,J340,J336,J332,J328)</f>
        <v>0</v>
      </c>
      <c r="K358" s="20"/>
      <c r="L358" s="20"/>
      <c r="M358" s="20"/>
      <c r="N358" s="20">
        <f>SUM(N356,N352,N348,N344,N340,N336,N332,N328)</f>
        <v>0</v>
      </c>
      <c r="O358" s="64">
        <f>SUM(O356,O352,O348,O344,O340,O336,O332,O328)</f>
        <v>0</v>
      </c>
    </row>
    <row r="360" ht="14.25" thickBot="1"/>
    <row r="361" spans="4:15" ht="14.25" thickBot="1">
      <c r="D361" s="38" t="s">
        <v>7</v>
      </c>
      <c r="E361" s="76" t="s">
        <v>20</v>
      </c>
      <c r="F361" s="91" t="s">
        <v>16</v>
      </c>
      <c r="G361" s="91" t="s">
        <v>1</v>
      </c>
      <c r="H361" s="91"/>
      <c r="I361" s="91" t="s">
        <v>2</v>
      </c>
      <c r="J361" s="91"/>
      <c r="K361" s="91" t="s">
        <v>3</v>
      </c>
      <c r="L361" s="91"/>
      <c r="M361" s="91"/>
      <c r="N361" s="91"/>
      <c r="O361" s="89" t="s">
        <v>8</v>
      </c>
    </row>
    <row r="362" spans="4:15" ht="14.25" thickBot="1">
      <c r="D362" s="95" t="s">
        <v>29</v>
      </c>
      <c r="E362" s="76"/>
      <c r="F362" s="92"/>
      <c r="G362" s="71" t="s">
        <v>12</v>
      </c>
      <c r="H362" s="73" t="s">
        <v>5</v>
      </c>
      <c r="I362" s="28" t="s">
        <v>18</v>
      </c>
      <c r="J362" s="73" t="s">
        <v>5</v>
      </c>
      <c r="K362" s="11" t="s">
        <v>9</v>
      </c>
      <c r="L362" s="4" t="s">
        <v>10</v>
      </c>
      <c r="M362" s="90" t="s">
        <v>11</v>
      </c>
      <c r="N362" s="90"/>
      <c r="O362" s="89"/>
    </row>
    <row r="363" spans="4:15" ht="13.5">
      <c r="D363" s="95"/>
      <c r="E363" s="76"/>
      <c r="F363" s="3" t="s">
        <v>17</v>
      </c>
      <c r="G363" s="72"/>
      <c r="H363" s="73"/>
      <c r="I363" s="29" t="s">
        <v>12</v>
      </c>
      <c r="J363" s="73"/>
      <c r="K363" s="11" t="s">
        <v>12</v>
      </c>
      <c r="L363" s="4" t="s">
        <v>12</v>
      </c>
      <c r="M363" s="30" t="s">
        <v>12</v>
      </c>
      <c r="N363" s="4" t="s">
        <v>13</v>
      </c>
      <c r="O363" s="89"/>
    </row>
    <row r="364" spans="4:15" ht="13.5">
      <c r="D364" s="87">
        <v>18</v>
      </c>
      <c r="E364" s="22" t="s">
        <v>14</v>
      </c>
      <c r="F364" s="32"/>
      <c r="G364" s="6">
        <v>112</v>
      </c>
      <c r="H364" s="24">
        <f>+G364*F364</f>
        <v>0</v>
      </c>
      <c r="I364" s="16">
        <v>74.48</v>
      </c>
      <c r="J364" s="12">
        <f>+I364*F364</f>
        <v>0</v>
      </c>
      <c r="K364" s="14">
        <v>59.58</v>
      </c>
      <c r="L364" s="13">
        <v>28.96</v>
      </c>
      <c r="M364" s="13">
        <f>+K364-L364</f>
        <v>30.619999999999997</v>
      </c>
      <c r="N364" s="24">
        <f>+M364*F364</f>
        <v>0</v>
      </c>
      <c r="O364" s="15">
        <f>+N364+J364+H364</f>
        <v>0</v>
      </c>
    </row>
    <row r="365" spans="4:15" ht="13.5">
      <c r="D365" s="87"/>
      <c r="E365" s="5" t="s">
        <v>15</v>
      </c>
      <c r="F365" s="33"/>
      <c r="G365" s="7">
        <v>108</v>
      </c>
      <c r="H365" s="24">
        <f>+G365*F365</f>
        <v>0</v>
      </c>
      <c r="I365" s="16">
        <v>74.48</v>
      </c>
      <c r="J365" s="12">
        <f>+I365*F365</f>
        <v>0</v>
      </c>
      <c r="K365" s="14">
        <f>+K364</f>
        <v>59.58</v>
      </c>
      <c r="L365" s="13">
        <f>+L364</f>
        <v>28.96</v>
      </c>
      <c r="M365" s="13">
        <f>+K365-L365</f>
        <v>30.619999999999997</v>
      </c>
      <c r="N365" s="24">
        <f>+M365*F365</f>
        <v>0</v>
      </c>
      <c r="O365" s="15">
        <f>+N365+J365+H365</f>
        <v>0</v>
      </c>
    </row>
    <row r="366" spans="4:15" ht="14.25" thickBot="1">
      <c r="D366" s="87"/>
      <c r="E366" s="5" t="s">
        <v>19</v>
      </c>
      <c r="F366" s="33"/>
      <c r="G366" s="7">
        <v>0</v>
      </c>
      <c r="H366" s="24">
        <f>+G366*F366</f>
        <v>0</v>
      </c>
      <c r="I366" s="16">
        <v>74.48</v>
      </c>
      <c r="J366" s="12">
        <f>+I366*F366</f>
        <v>0</v>
      </c>
      <c r="K366" s="14">
        <f>+K364</f>
        <v>59.58</v>
      </c>
      <c r="L366" s="13">
        <f>+L364</f>
        <v>28.96</v>
      </c>
      <c r="M366" s="13">
        <f>+K366-L366</f>
        <v>30.619999999999997</v>
      </c>
      <c r="N366" s="24">
        <f>+M366*F366</f>
        <v>0</v>
      </c>
      <c r="O366" s="15">
        <f>+N366+J366+H366</f>
        <v>0</v>
      </c>
    </row>
    <row r="367" spans="4:15" ht="14.25" thickBot="1">
      <c r="D367" s="87"/>
      <c r="E367" s="27" t="s">
        <v>5</v>
      </c>
      <c r="F367" s="34">
        <f>SUM(F364:F366)</f>
        <v>0</v>
      </c>
      <c r="G367" s="8"/>
      <c r="H367" s="26">
        <f>SUM(H364:H366)</f>
        <v>0</v>
      </c>
      <c r="I367" s="9"/>
      <c r="J367" s="9">
        <f>SUM(J364:J366)</f>
        <v>0</v>
      </c>
      <c r="K367" s="9"/>
      <c r="L367" s="9"/>
      <c r="M367" s="9"/>
      <c r="N367" s="44">
        <f>SUM(N364:N366)</f>
        <v>0</v>
      </c>
      <c r="O367" s="10">
        <f>SUM(O364:O366)</f>
        <v>0</v>
      </c>
    </row>
    <row r="368" spans="4:15" ht="13.5">
      <c r="D368" s="86">
        <v>19</v>
      </c>
      <c r="E368" s="22" t="s">
        <v>14</v>
      </c>
      <c r="F368" s="23"/>
      <c r="G368" s="6">
        <v>112</v>
      </c>
      <c r="H368" s="24">
        <f>+G368*F368</f>
        <v>0</v>
      </c>
      <c r="I368" s="16">
        <v>73.03</v>
      </c>
      <c r="J368" s="12">
        <f>+I368*F368</f>
        <v>0</v>
      </c>
      <c r="K368" s="14">
        <v>73.46</v>
      </c>
      <c r="L368" s="13">
        <v>38.44</v>
      </c>
      <c r="M368" s="13">
        <f>+K368-L368</f>
        <v>35.019999999999996</v>
      </c>
      <c r="N368" s="24">
        <f>+M368*F368</f>
        <v>0</v>
      </c>
      <c r="O368" s="15">
        <f>+N368+J368+H368</f>
        <v>0</v>
      </c>
    </row>
    <row r="369" spans="4:15" ht="13.5">
      <c r="D369" s="86"/>
      <c r="E369" s="5" t="s">
        <v>15</v>
      </c>
      <c r="F369" s="25">
        <v>0</v>
      </c>
      <c r="G369" s="7">
        <v>108</v>
      </c>
      <c r="H369" s="24">
        <f>+G369*F369</f>
        <v>0</v>
      </c>
      <c r="I369" s="16">
        <v>73.03</v>
      </c>
      <c r="J369" s="12">
        <f>+I369*F369</f>
        <v>0</v>
      </c>
      <c r="K369" s="14">
        <f>+K368</f>
        <v>73.46</v>
      </c>
      <c r="L369" s="13">
        <f>+L368</f>
        <v>38.44</v>
      </c>
      <c r="M369" s="13">
        <f>+K369-L369</f>
        <v>35.019999999999996</v>
      </c>
      <c r="N369" s="24">
        <f>+M369*F369</f>
        <v>0</v>
      </c>
      <c r="O369" s="15">
        <f>+N369+J369+H369</f>
        <v>0</v>
      </c>
    </row>
    <row r="370" spans="4:15" ht="14.25" thickBot="1">
      <c r="D370" s="86"/>
      <c r="E370" s="5" t="s">
        <v>19</v>
      </c>
      <c r="F370" s="25"/>
      <c r="G370" s="7">
        <v>0</v>
      </c>
      <c r="H370" s="24">
        <f>+G370*F370</f>
        <v>0</v>
      </c>
      <c r="I370" s="16">
        <v>73.03</v>
      </c>
      <c r="J370" s="12">
        <f>+I370*F370</f>
        <v>0</v>
      </c>
      <c r="K370" s="14">
        <f>+K368</f>
        <v>73.46</v>
      </c>
      <c r="L370" s="13">
        <f>+L368</f>
        <v>38.44</v>
      </c>
      <c r="M370" s="13">
        <f>+K370-L370</f>
        <v>35.019999999999996</v>
      </c>
      <c r="N370" s="24">
        <f>+M370*F370</f>
        <v>0</v>
      </c>
      <c r="O370" s="15">
        <f>+N370+J370+H370</f>
        <v>0</v>
      </c>
    </row>
    <row r="371" spans="4:15" ht="14.25" thickBot="1">
      <c r="D371" s="86"/>
      <c r="E371" s="27" t="s">
        <v>5</v>
      </c>
      <c r="F371" s="34">
        <f>SUM(F368:F370)</f>
        <v>0</v>
      </c>
      <c r="G371" s="8"/>
      <c r="H371" s="26">
        <f>SUM(H368:H370)</f>
        <v>0</v>
      </c>
      <c r="I371" s="9"/>
      <c r="J371" s="9">
        <f>SUM(J368:J370)</f>
        <v>0</v>
      </c>
      <c r="K371" s="9"/>
      <c r="L371" s="9"/>
      <c r="M371" s="9"/>
      <c r="N371" s="44">
        <f>SUM(N368:N370)</f>
        <v>0</v>
      </c>
      <c r="O371" s="10">
        <f>SUM(O368:O370)</f>
        <v>0</v>
      </c>
    </row>
    <row r="372" spans="4:15" ht="13.5">
      <c r="D372" s="79">
        <v>20</v>
      </c>
      <c r="E372" s="22" t="s">
        <v>14</v>
      </c>
      <c r="F372" s="23"/>
      <c r="G372" s="6">
        <v>112</v>
      </c>
      <c r="H372" s="24">
        <f>+G372*F372</f>
        <v>0</v>
      </c>
      <c r="I372" s="31">
        <v>0</v>
      </c>
      <c r="J372" s="12">
        <f>+I372*F372</f>
        <v>0</v>
      </c>
      <c r="K372" s="14">
        <v>0</v>
      </c>
      <c r="L372" s="13">
        <v>111.7</v>
      </c>
      <c r="M372" s="13">
        <f>+K372-L372</f>
        <v>-111.7</v>
      </c>
      <c r="N372" s="24">
        <f>+M372*F372</f>
        <v>0</v>
      </c>
      <c r="O372" s="15">
        <f>+N372+J372+H372</f>
        <v>0</v>
      </c>
    </row>
    <row r="373" spans="4:15" ht="13.5">
      <c r="D373" s="79"/>
      <c r="E373" s="5" t="s">
        <v>15</v>
      </c>
      <c r="F373" s="25"/>
      <c r="G373" s="7">
        <v>108</v>
      </c>
      <c r="H373" s="24">
        <f>+G373*F373</f>
        <v>0</v>
      </c>
      <c r="I373" s="31">
        <v>0</v>
      </c>
      <c r="J373" s="12">
        <f>+I373*F373</f>
        <v>0</v>
      </c>
      <c r="K373" s="14">
        <f>+K372</f>
        <v>0</v>
      </c>
      <c r="L373" s="13">
        <f>+L372</f>
        <v>111.7</v>
      </c>
      <c r="M373" s="13">
        <f>+K373-L373</f>
        <v>-111.7</v>
      </c>
      <c r="N373" s="24">
        <f>+M373*F373</f>
        <v>0</v>
      </c>
      <c r="O373" s="15">
        <f>+N373+J373+H373</f>
        <v>0</v>
      </c>
    </row>
    <row r="374" spans="4:15" ht="14.25" thickBot="1">
      <c r="D374" s="79"/>
      <c r="E374" s="5" t="s">
        <v>19</v>
      </c>
      <c r="F374" s="25"/>
      <c r="G374" s="7">
        <v>0</v>
      </c>
      <c r="H374" s="24">
        <f>+G374*F374</f>
        <v>0</v>
      </c>
      <c r="I374" s="31">
        <v>0</v>
      </c>
      <c r="J374" s="12">
        <f>+I374*F374</f>
        <v>0</v>
      </c>
      <c r="K374" s="14">
        <f>+K372</f>
        <v>0</v>
      </c>
      <c r="L374" s="13">
        <f>+L372</f>
        <v>111.7</v>
      </c>
      <c r="M374" s="13">
        <f>+K374-L374</f>
        <v>-111.7</v>
      </c>
      <c r="N374" s="24">
        <f>+M374*F374</f>
        <v>0</v>
      </c>
      <c r="O374" s="15">
        <f>+N374+J374+H374</f>
        <v>0</v>
      </c>
    </row>
    <row r="375" spans="4:15" ht="14.25" thickBot="1">
      <c r="D375" s="79"/>
      <c r="E375" s="27" t="s">
        <v>5</v>
      </c>
      <c r="F375" s="34">
        <f>SUM(F372:F374)</f>
        <v>0</v>
      </c>
      <c r="G375" s="8"/>
      <c r="H375" s="26">
        <f>SUM(H372:H374)</f>
        <v>0</v>
      </c>
      <c r="I375" s="9"/>
      <c r="J375" s="9">
        <f>SUM(J372:J374)</f>
        <v>0</v>
      </c>
      <c r="K375" s="9"/>
      <c r="L375" s="9"/>
      <c r="M375" s="9"/>
      <c r="N375" s="44">
        <f>SUM(N372:N374)</f>
        <v>0</v>
      </c>
      <c r="O375" s="10">
        <f>SUM(O372:O374)</f>
        <v>0</v>
      </c>
    </row>
    <row r="376" spans="4:15" ht="13.5">
      <c r="D376" s="95">
        <v>21</v>
      </c>
      <c r="E376" s="22" t="s">
        <v>14</v>
      </c>
      <c r="F376" s="23"/>
      <c r="G376" s="31">
        <v>0</v>
      </c>
      <c r="H376" s="24">
        <f>+G376*F376</f>
        <v>0</v>
      </c>
      <c r="I376" s="31">
        <v>0</v>
      </c>
      <c r="J376" s="12">
        <f>+I376*F376</f>
        <v>0</v>
      </c>
      <c r="K376" s="67">
        <v>459.23</v>
      </c>
      <c r="L376" s="13">
        <v>-640.84</v>
      </c>
      <c r="M376" s="13">
        <f>+K376-L376</f>
        <v>1100.0700000000002</v>
      </c>
      <c r="N376" s="24">
        <f>+M376*F376</f>
        <v>0</v>
      </c>
      <c r="O376" s="15">
        <f>+N376+J376+H376</f>
        <v>0</v>
      </c>
    </row>
    <row r="377" spans="4:15" ht="13.5">
      <c r="D377" s="95"/>
      <c r="E377" s="5" t="s">
        <v>15</v>
      </c>
      <c r="F377" s="25"/>
      <c r="G377" s="31">
        <v>0</v>
      </c>
      <c r="H377" s="24">
        <f>+G377*F377</f>
        <v>0</v>
      </c>
      <c r="I377" s="31">
        <v>0</v>
      </c>
      <c r="J377" s="12">
        <f>+I377*F377</f>
        <v>0</v>
      </c>
      <c r="K377" s="14"/>
      <c r="L377" s="13"/>
      <c r="M377" s="13">
        <f>+M376</f>
        <v>1100.0700000000002</v>
      </c>
      <c r="N377" s="24">
        <f>+M377*F377</f>
        <v>0</v>
      </c>
      <c r="O377" s="15">
        <f>+N377+J377+H377</f>
        <v>0</v>
      </c>
    </row>
    <row r="378" spans="4:15" ht="14.25" thickBot="1">
      <c r="D378" s="95"/>
      <c r="E378" s="5" t="s">
        <v>19</v>
      </c>
      <c r="F378" s="25"/>
      <c r="G378" s="31">
        <v>0</v>
      </c>
      <c r="H378" s="24">
        <f>+G378*F378</f>
        <v>0</v>
      </c>
      <c r="I378" s="31">
        <v>0</v>
      </c>
      <c r="J378" s="12">
        <f>+I378*F378</f>
        <v>0</v>
      </c>
      <c r="K378" s="14"/>
      <c r="L378" s="13"/>
      <c r="M378" s="13">
        <f>+M376</f>
        <v>1100.0700000000002</v>
      </c>
      <c r="N378" s="24">
        <f>+M378*F378</f>
        <v>0</v>
      </c>
      <c r="O378" s="15">
        <f>+N378+J378+H378</f>
        <v>0</v>
      </c>
    </row>
    <row r="379" spans="4:15" ht="14.25" thickBot="1">
      <c r="D379" s="95"/>
      <c r="E379" s="27" t="s">
        <v>5</v>
      </c>
      <c r="F379" s="34">
        <f>SUM(F376:F378)</f>
        <v>0</v>
      </c>
      <c r="G379" s="8"/>
      <c r="H379" s="26">
        <f>SUM(H376:H378)</f>
        <v>0</v>
      </c>
      <c r="I379" s="9"/>
      <c r="J379" s="9">
        <f>SUM(J376:J378)</f>
        <v>0</v>
      </c>
      <c r="K379" s="9"/>
      <c r="L379" s="9"/>
      <c r="M379" s="9"/>
      <c r="N379" s="44">
        <f>SUM(N376:N378)</f>
        <v>0</v>
      </c>
      <c r="O379" s="10">
        <f>SUM(O376:O378)</f>
        <v>0</v>
      </c>
    </row>
    <row r="380" spans="4:15" ht="13.5">
      <c r="D380" s="87">
        <v>22</v>
      </c>
      <c r="E380" s="22" t="s">
        <v>14</v>
      </c>
      <c r="F380" s="23"/>
      <c r="G380" s="31">
        <v>0</v>
      </c>
      <c r="H380" s="24">
        <f>+G380*F380</f>
        <v>0</v>
      </c>
      <c r="I380" s="31">
        <v>0</v>
      </c>
      <c r="J380" s="12">
        <f>+I380*F380</f>
        <v>0</v>
      </c>
      <c r="K380" s="14">
        <v>0</v>
      </c>
      <c r="L380" s="13">
        <v>59.6</v>
      </c>
      <c r="M380" s="13">
        <f>+K380-L380</f>
        <v>-59.6</v>
      </c>
      <c r="N380" s="24">
        <f>+M380*F380</f>
        <v>0</v>
      </c>
      <c r="O380" s="15">
        <f>+N380+J380+H380</f>
        <v>0</v>
      </c>
    </row>
    <row r="381" spans="4:15" ht="13.5">
      <c r="D381" s="87"/>
      <c r="E381" s="5" t="s">
        <v>15</v>
      </c>
      <c r="F381" s="25"/>
      <c r="G381" s="31">
        <v>0</v>
      </c>
      <c r="H381" s="24">
        <f>+G381*F381</f>
        <v>0</v>
      </c>
      <c r="I381" s="31">
        <v>0</v>
      </c>
      <c r="J381" s="12">
        <f>+I381*F381</f>
        <v>0</v>
      </c>
      <c r="K381" s="14">
        <f>+K380</f>
        <v>0</v>
      </c>
      <c r="L381" s="13">
        <f>+L380</f>
        <v>59.6</v>
      </c>
      <c r="M381" s="13">
        <f>+K381-L381</f>
        <v>-59.6</v>
      </c>
      <c r="N381" s="24">
        <f>+M381*F381</f>
        <v>0</v>
      </c>
      <c r="O381" s="15">
        <f>+N381+J381+H381</f>
        <v>0</v>
      </c>
    </row>
    <row r="382" spans="4:15" ht="14.25" thickBot="1">
      <c r="D382" s="87"/>
      <c r="E382" s="5" t="s">
        <v>19</v>
      </c>
      <c r="F382" s="25"/>
      <c r="G382" s="31">
        <v>0</v>
      </c>
      <c r="H382" s="24">
        <f>+G382*F382</f>
        <v>0</v>
      </c>
      <c r="I382" s="31">
        <v>0</v>
      </c>
      <c r="J382" s="12">
        <f>+I382*F382</f>
        <v>0</v>
      </c>
      <c r="K382" s="14">
        <f>+K380</f>
        <v>0</v>
      </c>
      <c r="L382" s="13">
        <f>+L380</f>
        <v>59.6</v>
      </c>
      <c r="M382" s="13">
        <f>+K382-L382</f>
        <v>-59.6</v>
      </c>
      <c r="N382" s="24">
        <f>+M382*F382</f>
        <v>0</v>
      </c>
      <c r="O382" s="15">
        <f>+N382+J382+H382</f>
        <v>0</v>
      </c>
    </row>
    <row r="383" spans="4:15" ht="14.25" thickBot="1">
      <c r="D383" s="87"/>
      <c r="E383" s="27" t="s">
        <v>5</v>
      </c>
      <c r="F383" s="34">
        <f>SUM(F380:F382)</f>
        <v>0</v>
      </c>
      <c r="G383" s="8"/>
      <c r="H383" s="26">
        <f>SUM(H380:H382)</f>
        <v>0</v>
      </c>
      <c r="I383" s="9"/>
      <c r="J383" s="9">
        <f>SUM(J380:J382)</f>
        <v>0</v>
      </c>
      <c r="K383" s="9"/>
      <c r="L383" s="9"/>
      <c r="M383" s="9"/>
      <c r="N383" s="44">
        <f>SUM(N380:N382)</f>
        <v>0</v>
      </c>
      <c r="O383" s="10">
        <f>SUM(O380:O382)</f>
        <v>0</v>
      </c>
    </row>
    <row r="384" spans="4:15" ht="13.5">
      <c r="D384" s="96">
        <v>23</v>
      </c>
      <c r="E384" s="22" t="s">
        <v>14</v>
      </c>
      <c r="F384" s="23"/>
      <c r="G384" s="6">
        <v>112</v>
      </c>
      <c r="H384" s="24">
        <f>+G384*F384</f>
        <v>0</v>
      </c>
      <c r="I384" s="16">
        <v>88.16</v>
      </c>
      <c r="J384" s="12">
        <f>+I384*F384</f>
        <v>0</v>
      </c>
      <c r="K384" s="14">
        <v>0</v>
      </c>
      <c r="L384" s="13">
        <v>123.26</v>
      </c>
      <c r="M384" s="13">
        <f>+K384-L384</f>
        <v>-123.26</v>
      </c>
      <c r="N384" s="24">
        <f>+M384*F384</f>
        <v>0</v>
      </c>
      <c r="O384" s="15">
        <f>+N384+J384+H384</f>
        <v>0</v>
      </c>
    </row>
    <row r="385" spans="4:15" ht="13.5">
      <c r="D385" s="96"/>
      <c r="E385" s="5" t="s">
        <v>15</v>
      </c>
      <c r="F385" s="25"/>
      <c r="G385" s="7">
        <v>108</v>
      </c>
      <c r="H385" s="24">
        <f>+G385*F385</f>
        <v>0</v>
      </c>
      <c r="I385" s="16">
        <v>88.16</v>
      </c>
      <c r="J385" s="12">
        <f>+I385*F385</f>
        <v>0</v>
      </c>
      <c r="K385" s="14">
        <f>+K384</f>
        <v>0</v>
      </c>
      <c r="L385" s="13">
        <f>+L384</f>
        <v>123.26</v>
      </c>
      <c r="M385" s="13">
        <f>+K385-L385</f>
        <v>-123.26</v>
      </c>
      <c r="N385" s="24">
        <f>+M385*F385</f>
        <v>0</v>
      </c>
      <c r="O385" s="15">
        <f>+N385+J385+H385</f>
        <v>0</v>
      </c>
    </row>
    <row r="386" spans="4:15" ht="14.25" thickBot="1">
      <c r="D386" s="96"/>
      <c r="E386" s="5" t="s">
        <v>19</v>
      </c>
      <c r="F386" s="25"/>
      <c r="G386" s="7">
        <v>0</v>
      </c>
      <c r="H386" s="24">
        <f>+G386*F386</f>
        <v>0</v>
      </c>
      <c r="I386" s="16">
        <v>88.16</v>
      </c>
      <c r="J386" s="12">
        <f>+I386*F386</f>
        <v>0</v>
      </c>
      <c r="K386" s="14">
        <f>+K384</f>
        <v>0</v>
      </c>
      <c r="L386" s="13">
        <f>+L384</f>
        <v>123.26</v>
      </c>
      <c r="M386" s="13">
        <f>+K386-L386</f>
        <v>-123.26</v>
      </c>
      <c r="N386" s="24">
        <f>+M386*F386</f>
        <v>0</v>
      </c>
      <c r="O386" s="15">
        <f>+N386+J386+H386</f>
        <v>0</v>
      </c>
    </row>
    <row r="387" spans="4:15" ht="14.25" thickBot="1">
      <c r="D387" s="96"/>
      <c r="E387" s="27" t="s">
        <v>5</v>
      </c>
      <c r="F387" s="34">
        <f>SUM(F384:F386)</f>
        <v>0</v>
      </c>
      <c r="G387" s="8"/>
      <c r="H387" s="26">
        <f>SUM(H384:H386)</f>
        <v>0</v>
      </c>
      <c r="I387" s="9"/>
      <c r="J387" s="9">
        <f>SUM(J384:J386)</f>
        <v>0</v>
      </c>
      <c r="K387" s="9"/>
      <c r="L387" s="9"/>
      <c r="M387" s="9"/>
      <c r="N387" s="44">
        <f>SUM(N384:N386)</f>
        <v>0</v>
      </c>
      <c r="O387" s="10">
        <f>SUM(O384:O386)</f>
        <v>0</v>
      </c>
    </row>
    <row r="388" spans="4:15" ht="13.5">
      <c r="D388" s="86">
        <v>24</v>
      </c>
      <c r="E388" s="22" t="s">
        <v>14</v>
      </c>
      <c r="F388" s="23"/>
      <c r="G388" s="6">
        <v>60</v>
      </c>
      <c r="H388" s="24">
        <f>+G388*F388</f>
        <v>0</v>
      </c>
      <c r="I388" s="16">
        <v>60</v>
      </c>
      <c r="J388" s="12">
        <f>+I388*F388</f>
        <v>0</v>
      </c>
      <c r="K388" s="14">
        <v>0</v>
      </c>
      <c r="L388" s="13">
        <v>193.44</v>
      </c>
      <c r="M388" s="13">
        <f>+K388-L388</f>
        <v>-193.44</v>
      </c>
      <c r="N388" s="24">
        <f>+M388*F388</f>
        <v>0</v>
      </c>
      <c r="O388" s="15">
        <f>+N388+J388+H388</f>
        <v>0</v>
      </c>
    </row>
    <row r="389" spans="4:15" ht="13.5">
      <c r="D389" s="86"/>
      <c r="E389" s="5" t="s">
        <v>15</v>
      </c>
      <c r="F389" s="25"/>
      <c r="G389" s="7">
        <v>60</v>
      </c>
      <c r="H389" s="24">
        <f>+G389*F389</f>
        <v>0</v>
      </c>
      <c r="I389" s="16">
        <v>60</v>
      </c>
      <c r="J389" s="12">
        <f>+I389*F389</f>
        <v>0</v>
      </c>
      <c r="K389" s="14">
        <f>+K388</f>
        <v>0</v>
      </c>
      <c r="L389" s="13">
        <f>+L388</f>
        <v>193.44</v>
      </c>
      <c r="M389" s="13">
        <f>+K389-L389</f>
        <v>-193.44</v>
      </c>
      <c r="N389" s="24">
        <f>+M389*F389</f>
        <v>0</v>
      </c>
      <c r="O389" s="15">
        <f>+N389+J389+H389</f>
        <v>0</v>
      </c>
    </row>
    <row r="390" spans="4:15" ht="14.25" thickBot="1">
      <c r="D390" s="86"/>
      <c r="E390" s="5" t="s">
        <v>19</v>
      </c>
      <c r="F390" s="25"/>
      <c r="G390" s="7">
        <v>60</v>
      </c>
      <c r="H390" s="24">
        <f>+G390*F390</f>
        <v>0</v>
      </c>
      <c r="I390" s="16">
        <v>60</v>
      </c>
      <c r="J390" s="12">
        <f>+I390*F390</f>
        <v>0</v>
      </c>
      <c r="K390" s="14">
        <f>+K388</f>
        <v>0</v>
      </c>
      <c r="L390" s="13">
        <f>+L388</f>
        <v>193.44</v>
      </c>
      <c r="M390" s="13">
        <f>+K390-L390</f>
        <v>-193.44</v>
      </c>
      <c r="N390" s="24">
        <f>+M390*F390</f>
        <v>0</v>
      </c>
      <c r="O390" s="15">
        <f>+N390+J390+H390</f>
        <v>0</v>
      </c>
    </row>
    <row r="391" spans="4:15" ht="14.25" thickBot="1">
      <c r="D391" s="86"/>
      <c r="E391" s="27" t="s">
        <v>5</v>
      </c>
      <c r="F391" s="34">
        <f>SUM(F388:F390)</f>
        <v>0</v>
      </c>
      <c r="G391" s="8"/>
      <c r="H391" s="26">
        <f>SUM(H388:H390)</f>
        <v>0</v>
      </c>
      <c r="I391" s="9"/>
      <c r="J391" s="9">
        <f>SUM(J388:J390)</f>
        <v>0</v>
      </c>
      <c r="K391" s="9"/>
      <c r="L391" s="9"/>
      <c r="M391" s="9"/>
      <c r="N391" s="44">
        <f>SUM(N388:N390)</f>
        <v>0</v>
      </c>
      <c r="O391" s="10">
        <f>SUM(O388:O390)</f>
        <v>0</v>
      </c>
    </row>
    <row r="392" spans="4:15" ht="14.25" thickBot="1">
      <c r="D392" s="93">
        <v>25</v>
      </c>
      <c r="E392" s="22" t="s">
        <v>14</v>
      </c>
      <c r="F392" s="23"/>
      <c r="G392" s="6">
        <v>60</v>
      </c>
      <c r="H392" s="24">
        <f>+G392*F392</f>
        <v>0</v>
      </c>
      <c r="I392" s="16">
        <v>60</v>
      </c>
      <c r="J392" s="12">
        <f>+I392*F392</f>
        <v>0</v>
      </c>
      <c r="K392" s="14">
        <v>0</v>
      </c>
      <c r="L392" s="13">
        <v>308.22</v>
      </c>
      <c r="M392" s="13">
        <f>+K392-L392</f>
        <v>-308.22</v>
      </c>
      <c r="N392" s="24">
        <f>+M392*F392</f>
        <v>0</v>
      </c>
      <c r="O392" s="15">
        <f>+N392+J392+H392</f>
        <v>0</v>
      </c>
    </row>
    <row r="393" spans="4:15" ht="14.25" thickBot="1">
      <c r="D393" s="93"/>
      <c r="E393" s="5" t="s">
        <v>15</v>
      </c>
      <c r="F393" s="25"/>
      <c r="G393" s="7">
        <v>60</v>
      </c>
      <c r="H393" s="24">
        <f>+G393*F393</f>
        <v>0</v>
      </c>
      <c r="I393" s="16">
        <v>60</v>
      </c>
      <c r="J393" s="12">
        <f>+I393*F393</f>
        <v>0</v>
      </c>
      <c r="K393" s="14">
        <f>+K392</f>
        <v>0</v>
      </c>
      <c r="L393" s="13">
        <f>+L392</f>
        <v>308.22</v>
      </c>
      <c r="M393" s="13">
        <f>+K393-L393</f>
        <v>-308.22</v>
      </c>
      <c r="N393" s="24">
        <f>+M393*F393</f>
        <v>0</v>
      </c>
      <c r="O393" s="15">
        <f>+N393+J393+H393</f>
        <v>0</v>
      </c>
    </row>
    <row r="394" spans="4:15" ht="14.25" thickBot="1">
      <c r="D394" s="93"/>
      <c r="E394" s="5" t="s">
        <v>19</v>
      </c>
      <c r="F394" s="25"/>
      <c r="G394" s="7">
        <v>60</v>
      </c>
      <c r="H394" s="24">
        <f>+G394*F394</f>
        <v>0</v>
      </c>
      <c r="I394" s="16">
        <v>60</v>
      </c>
      <c r="J394" s="12">
        <f>+I394*F394</f>
        <v>0</v>
      </c>
      <c r="K394" s="14">
        <f>+K392</f>
        <v>0</v>
      </c>
      <c r="L394" s="13">
        <f>+L392</f>
        <v>308.22</v>
      </c>
      <c r="M394" s="13">
        <f>+K394-L394</f>
        <v>-308.22</v>
      </c>
      <c r="N394" s="24">
        <f>+M394*F394</f>
        <v>0</v>
      </c>
      <c r="O394" s="15">
        <f>+N394+J394+H394</f>
        <v>0</v>
      </c>
    </row>
    <row r="395" spans="4:15" ht="14.25" thickBot="1">
      <c r="D395" s="93"/>
      <c r="E395" s="27" t="s">
        <v>5</v>
      </c>
      <c r="F395" s="34">
        <f>SUM(F392:F394)</f>
        <v>0</v>
      </c>
      <c r="G395" s="8"/>
      <c r="H395" s="26">
        <f>SUM(H392:H394)</f>
        <v>0</v>
      </c>
      <c r="I395" s="9"/>
      <c r="J395" s="9">
        <f>SUM(J392:J394)</f>
        <v>0</v>
      </c>
      <c r="K395" s="9"/>
      <c r="L395" s="9"/>
      <c r="M395" s="9"/>
      <c r="N395" s="44">
        <f>SUM(N392:N394)</f>
        <v>0</v>
      </c>
      <c r="O395" s="10">
        <f>SUM(O392:O394)</f>
        <v>0</v>
      </c>
    </row>
    <row r="396" ht="14.25" thickBot="1"/>
    <row r="397" spans="4:15" ht="15" thickBot="1">
      <c r="D397" s="17" t="s">
        <v>4</v>
      </c>
      <c r="E397" s="18"/>
      <c r="F397" s="19">
        <f>SUM(F395,F391,F387,F383,F379,F375,F371,F367)</f>
        <v>0</v>
      </c>
      <c r="G397" s="19"/>
      <c r="H397" s="26">
        <f>SUM(H395,H391,H387,H383,H379,H375,H371,H367)</f>
        <v>0</v>
      </c>
      <c r="I397" s="20"/>
      <c r="J397" s="20">
        <f>SUM(J395,J391,J387,J383,J379,J375,J371,J367)</f>
        <v>0</v>
      </c>
      <c r="K397" s="20"/>
      <c r="L397" s="20"/>
      <c r="M397" s="20"/>
      <c r="N397" s="20">
        <f>SUM(N395,N391,N387,N383,N379,N375,N371,N367)</f>
        <v>0</v>
      </c>
      <c r="O397" s="64">
        <f>SUM(O395,O391,O387,O383,O379,O375,O371,O367)</f>
        <v>0</v>
      </c>
    </row>
    <row r="399" ht="14.25" thickBot="1"/>
    <row r="400" spans="4:15" ht="14.25" thickBot="1">
      <c r="D400" s="38" t="s">
        <v>7</v>
      </c>
      <c r="E400" s="76" t="s">
        <v>20</v>
      </c>
      <c r="F400" s="91" t="s">
        <v>16</v>
      </c>
      <c r="G400" s="91" t="s">
        <v>1</v>
      </c>
      <c r="H400" s="91"/>
      <c r="I400" s="91" t="s">
        <v>2</v>
      </c>
      <c r="J400" s="91"/>
      <c r="K400" s="91" t="s">
        <v>3</v>
      </c>
      <c r="L400" s="91"/>
      <c r="M400" s="91"/>
      <c r="N400" s="91"/>
      <c r="O400" s="89" t="s">
        <v>8</v>
      </c>
    </row>
    <row r="401" spans="4:15" ht="14.25" thickBot="1">
      <c r="D401" s="95" t="s">
        <v>30</v>
      </c>
      <c r="E401" s="76"/>
      <c r="F401" s="92"/>
      <c r="G401" s="71" t="s">
        <v>12</v>
      </c>
      <c r="H401" s="73" t="s">
        <v>5</v>
      </c>
      <c r="I401" s="28" t="s">
        <v>18</v>
      </c>
      <c r="J401" s="73" t="s">
        <v>5</v>
      </c>
      <c r="K401" s="11" t="s">
        <v>9</v>
      </c>
      <c r="L401" s="4" t="s">
        <v>10</v>
      </c>
      <c r="M401" s="90" t="s">
        <v>11</v>
      </c>
      <c r="N401" s="90"/>
      <c r="O401" s="89"/>
    </row>
    <row r="402" spans="4:15" ht="13.5">
      <c r="D402" s="95"/>
      <c r="E402" s="76"/>
      <c r="F402" s="3" t="s">
        <v>17</v>
      </c>
      <c r="G402" s="72"/>
      <c r="H402" s="73"/>
      <c r="I402" s="29" t="s">
        <v>12</v>
      </c>
      <c r="J402" s="73"/>
      <c r="K402" s="11" t="s">
        <v>12</v>
      </c>
      <c r="L402" s="4" t="s">
        <v>12</v>
      </c>
      <c r="M402" s="30" t="s">
        <v>12</v>
      </c>
      <c r="N402" s="4" t="s">
        <v>13</v>
      </c>
      <c r="O402" s="89"/>
    </row>
    <row r="403" spans="4:15" ht="13.5">
      <c r="D403" s="87">
        <v>18</v>
      </c>
      <c r="E403" s="22" t="s">
        <v>14</v>
      </c>
      <c r="F403" s="32"/>
      <c r="G403" s="6">
        <v>112</v>
      </c>
      <c r="H403" s="24">
        <f>+G403*F403</f>
        <v>0</v>
      </c>
      <c r="I403" s="16">
        <v>74.48</v>
      </c>
      <c r="J403" s="12">
        <f>+I403*F403</f>
        <v>0</v>
      </c>
      <c r="K403" s="14">
        <v>0</v>
      </c>
      <c r="L403" s="13">
        <v>28.96</v>
      </c>
      <c r="M403" s="13">
        <f>+K403-L403</f>
        <v>-28.96</v>
      </c>
      <c r="N403" s="24">
        <f>+M403*F403</f>
        <v>0</v>
      </c>
      <c r="O403" s="15">
        <f>+N403+J403+H403</f>
        <v>0</v>
      </c>
    </row>
    <row r="404" spans="4:15" ht="13.5">
      <c r="D404" s="87"/>
      <c r="E404" s="5" t="s">
        <v>15</v>
      </c>
      <c r="F404" s="33"/>
      <c r="G404" s="7">
        <v>108</v>
      </c>
      <c r="H404" s="24">
        <f>+G404*F404</f>
        <v>0</v>
      </c>
      <c r="I404" s="16">
        <v>74.48</v>
      </c>
      <c r="J404" s="12">
        <f>+I404*F404</f>
        <v>0</v>
      </c>
      <c r="K404" s="14">
        <f>+K403</f>
        <v>0</v>
      </c>
      <c r="L404" s="13">
        <f>+L403</f>
        <v>28.96</v>
      </c>
      <c r="M404" s="13">
        <f>+K404-L404</f>
        <v>-28.96</v>
      </c>
      <c r="N404" s="24">
        <f>+M404*F404</f>
        <v>0</v>
      </c>
      <c r="O404" s="15">
        <f>+N404+J404+H404</f>
        <v>0</v>
      </c>
    </row>
    <row r="405" spans="4:15" ht="14.25" thickBot="1">
      <c r="D405" s="87"/>
      <c r="E405" s="5" t="s">
        <v>19</v>
      </c>
      <c r="F405" s="33"/>
      <c r="G405" s="7">
        <v>0</v>
      </c>
      <c r="H405" s="24">
        <f>+G405*F405</f>
        <v>0</v>
      </c>
      <c r="I405" s="16">
        <v>74.48</v>
      </c>
      <c r="J405" s="12">
        <f>+I405*F405</f>
        <v>0</v>
      </c>
      <c r="K405" s="14">
        <f>+K403</f>
        <v>0</v>
      </c>
      <c r="L405" s="13">
        <f>+L403</f>
        <v>28.96</v>
      </c>
      <c r="M405" s="13">
        <f>+K405-L405</f>
        <v>-28.96</v>
      </c>
      <c r="N405" s="24">
        <f>+M405*F405</f>
        <v>0</v>
      </c>
      <c r="O405" s="15">
        <f>+N405+J405+H405</f>
        <v>0</v>
      </c>
    </row>
    <row r="406" spans="4:15" ht="14.25" thickBot="1">
      <c r="D406" s="87"/>
      <c r="E406" s="27" t="s">
        <v>5</v>
      </c>
      <c r="F406" s="34">
        <f>SUM(F403:F405)</f>
        <v>0</v>
      </c>
      <c r="G406" s="8"/>
      <c r="H406" s="26">
        <f>SUM(H403:H405)</f>
        <v>0</v>
      </c>
      <c r="I406" s="9"/>
      <c r="J406" s="9">
        <f>SUM(J403:J405)</f>
        <v>0</v>
      </c>
      <c r="K406" s="9"/>
      <c r="L406" s="9"/>
      <c r="M406" s="9"/>
      <c r="N406" s="44">
        <f>SUM(N403:N405)</f>
        <v>0</v>
      </c>
      <c r="O406" s="10">
        <f>SUM(O403:O405)</f>
        <v>0</v>
      </c>
    </row>
    <row r="407" spans="4:15" ht="13.5">
      <c r="D407" s="86">
        <v>19</v>
      </c>
      <c r="E407" s="22" t="s">
        <v>14</v>
      </c>
      <c r="F407" s="23"/>
      <c r="G407" s="6">
        <v>112</v>
      </c>
      <c r="H407" s="24">
        <f>+G407*F407</f>
        <v>0</v>
      </c>
      <c r="I407" s="16">
        <v>73.03</v>
      </c>
      <c r="J407" s="12">
        <f>+I407*F407</f>
        <v>0</v>
      </c>
      <c r="K407" s="14">
        <v>0</v>
      </c>
      <c r="L407" s="13">
        <v>38.44</v>
      </c>
      <c r="M407" s="13">
        <f>+K407-L407</f>
        <v>-38.44</v>
      </c>
      <c r="N407" s="24">
        <f>+M407*F407</f>
        <v>0</v>
      </c>
      <c r="O407" s="15">
        <f>+N407+J407+H407</f>
        <v>0</v>
      </c>
    </row>
    <row r="408" spans="4:15" ht="13.5">
      <c r="D408" s="86"/>
      <c r="E408" s="5" t="s">
        <v>15</v>
      </c>
      <c r="F408" s="25">
        <v>0</v>
      </c>
      <c r="G408" s="7">
        <v>108</v>
      </c>
      <c r="H408" s="24">
        <f>+G408*F408</f>
        <v>0</v>
      </c>
      <c r="I408" s="16">
        <v>73.03</v>
      </c>
      <c r="J408" s="12">
        <f>+I408*F408</f>
        <v>0</v>
      </c>
      <c r="K408" s="14">
        <f>+K407</f>
        <v>0</v>
      </c>
      <c r="L408" s="13">
        <f>+L407</f>
        <v>38.44</v>
      </c>
      <c r="M408" s="13">
        <f>+K408-L408</f>
        <v>-38.44</v>
      </c>
      <c r="N408" s="24">
        <f>+M408*F408</f>
        <v>0</v>
      </c>
      <c r="O408" s="15">
        <f>+N408+J408+H408</f>
        <v>0</v>
      </c>
    </row>
    <row r="409" spans="4:15" ht="14.25" thickBot="1">
      <c r="D409" s="86"/>
      <c r="E409" s="5" t="s">
        <v>19</v>
      </c>
      <c r="F409" s="25"/>
      <c r="G409" s="7">
        <v>0</v>
      </c>
      <c r="H409" s="24">
        <f>+G409*F409</f>
        <v>0</v>
      </c>
      <c r="I409" s="16">
        <v>73.03</v>
      </c>
      <c r="J409" s="12">
        <f>+I409*F409</f>
        <v>0</v>
      </c>
      <c r="K409" s="14">
        <f>+K407</f>
        <v>0</v>
      </c>
      <c r="L409" s="13">
        <f>+L407</f>
        <v>38.44</v>
      </c>
      <c r="M409" s="13">
        <f>+K409-L409</f>
        <v>-38.44</v>
      </c>
      <c r="N409" s="24">
        <f>+M409*F409</f>
        <v>0</v>
      </c>
      <c r="O409" s="15">
        <f>+N409+J409+H409</f>
        <v>0</v>
      </c>
    </row>
    <row r="410" spans="4:15" ht="14.25" thickBot="1">
      <c r="D410" s="86"/>
      <c r="E410" s="27" t="s">
        <v>5</v>
      </c>
      <c r="F410" s="34">
        <f>SUM(F407:F409)</f>
        <v>0</v>
      </c>
      <c r="G410" s="8"/>
      <c r="H410" s="26">
        <f>SUM(H407:H409)</f>
        <v>0</v>
      </c>
      <c r="I410" s="9"/>
      <c r="J410" s="9">
        <f>SUM(J407:J409)</f>
        <v>0</v>
      </c>
      <c r="K410" s="9"/>
      <c r="L410" s="9"/>
      <c r="M410" s="9"/>
      <c r="N410" s="44">
        <f>SUM(N407:N409)</f>
        <v>0</v>
      </c>
      <c r="O410" s="10">
        <f>SUM(O407:O409)</f>
        <v>0</v>
      </c>
    </row>
    <row r="411" spans="4:15" ht="13.5">
      <c r="D411" s="79">
        <v>20</v>
      </c>
      <c r="E411" s="22" t="s">
        <v>14</v>
      </c>
      <c r="F411" s="23"/>
      <c r="G411" s="6">
        <v>112</v>
      </c>
      <c r="H411" s="24">
        <f>+G411*F411</f>
        <v>0</v>
      </c>
      <c r="I411" s="31">
        <v>0</v>
      </c>
      <c r="J411" s="12">
        <f>+I411*F411</f>
        <v>0</v>
      </c>
      <c r="K411" s="14">
        <v>0</v>
      </c>
      <c r="L411" s="13">
        <v>111.7</v>
      </c>
      <c r="M411" s="13">
        <f>+K411-L411</f>
        <v>-111.7</v>
      </c>
      <c r="N411" s="24">
        <f>+M411*F411</f>
        <v>0</v>
      </c>
      <c r="O411" s="15">
        <f>+N411+J411+H411</f>
        <v>0</v>
      </c>
    </row>
    <row r="412" spans="4:15" ht="13.5">
      <c r="D412" s="79"/>
      <c r="E412" s="5" t="s">
        <v>15</v>
      </c>
      <c r="F412" s="25"/>
      <c r="G412" s="7">
        <v>108</v>
      </c>
      <c r="H412" s="24">
        <f>+G412*F412</f>
        <v>0</v>
      </c>
      <c r="I412" s="31">
        <v>0</v>
      </c>
      <c r="J412" s="12">
        <f>+I412*F412</f>
        <v>0</v>
      </c>
      <c r="K412" s="14">
        <f>+K411</f>
        <v>0</v>
      </c>
      <c r="L412" s="13">
        <f>+L411</f>
        <v>111.7</v>
      </c>
      <c r="M412" s="13">
        <f>+K412-L412</f>
        <v>-111.7</v>
      </c>
      <c r="N412" s="24">
        <f>+M412*F412</f>
        <v>0</v>
      </c>
      <c r="O412" s="15">
        <f>+N412+J412+H412</f>
        <v>0</v>
      </c>
    </row>
    <row r="413" spans="4:15" ht="14.25" thickBot="1">
      <c r="D413" s="79"/>
      <c r="E413" s="5" t="s">
        <v>19</v>
      </c>
      <c r="F413" s="25"/>
      <c r="G413" s="7">
        <v>0</v>
      </c>
      <c r="H413" s="24">
        <f>+G413*F413</f>
        <v>0</v>
      </c>
      <c r="I413" s="31">
        <v>0</v>
      </c>
      <c r="J413" s="12">
        <f>+I413*F413</f>
        <v>0</v>
      </c>
      <c r="K413" s="14">
        <f>+K411</f>
        <v>0</v>
      </c>
      <c r="L413" s="13">
        <f>+L411</f>
        <v>111.7</v>
      </c>
      <c r="M413" s="13">
        <f>+K413-L413</f>
        <v>-111.7</v>
      </c>
      <c r="N413" s="24">
        <f>+M413*F413</f>
        <v>0</v>
      </c>
      <c r="O413" s="15">
        <f>+N413+J413+H413</f>
        <v>0</v>
      </c>
    </row>
    <row r="414" spans="4:15" ht="14.25" thickBot="1">
      <c r="D414" s="79"/>
      <c r="E414" s="27" t="s">
        <v>5</v>
      </c>
      <c r="F414" s="34">
        <f>SUM(F411:F413)</f>
        <v>0</v>
      </c>
      <c r="G414" s="8"/>
      <c r="H414" s="26">
        <f>SUM(H411:H413)</f>
        <v>0</v>
      </c>
      <c r="I414" s="9"/>
      <c r="J414" s="9">
        <f>SUM(J411:J413)</f>
        <v>0</v>
      </c>
      <c r="K414" s="9"/>
      <c r="L414" s="9"/>
      <c r="M414" s="9"/>
      <c r="N414" s="44">
        <f>SUM(N411:N413)</f>
        <v>0</v>
      </c>
      <c r="O414" s="10">
        <f>SUM(O411:O413)</f>
        <v>0</v>
      </c>
    </row>
    <row r="415" spans="4:15" ht="13.5">
      <c r="D415" s="95">
        <v>21</v>
      </c>
      <c r="E415" s="22" t="s">
        <v>14</v>
      </c>
      <c r="F415" s="23"/>
      <c r="G415" s="31">
        <v>0</v>
      </c>
      <c r="H415" s="24">
        <f>+G415*F415</f>
        <v>0</v>
      </c>
      <c r="I415" s="31">
        <v>0</v>
      </c>
      <c r="J415" s="12">
        <f>+I415*F415</f>
        <v>0</v>
      </c>
      <c r="K415" s="14"/>
      <c r="L415" s="13"/>
      <c r="M415" s="13">
        <f>+K415-L415</f>
        <v>0</v>
      </c>
      <c r="N415" s="24">
        <f>+M415*F415</f>
        <v>0</v>
      </c>
      <c r="O415" s="15">
        <f>+N415+J415+H415</f>
        <v>0</v>
      </c>
    </row>
    <row r="416" spans="4:15" ht="13.5">
      <c r="D416" s="95"/>
      <c r="E416" s="5" t="s">
        <v>15</v>
      </c>
      <c r="F416" s="25"/>
      <c r="G416" s="31">
        <v>0</v>
      </c>
      <c r="H416" s="24">
        <f>+G416*F416</f>
        <v>0</v>
      </c>
      <c r="I416" s="31">
        <v>0</v>
      </c>
      <c r="J416" s="12">
        <f>+I416*F416</f>
        <v>0</v>
      </c>
      <c r="K416" s="14"/>
      <c r="L416" s="13"/>
      <c r="M416" s="13">
        <f>+K416-L416</f>
        <v>0</v>
      </c>
      <c r="N416" s="24">
        <f>+M416*F416</f>
        <v>0</v>
      </c>
      <c r="O416" s="15">
        <f>+N416+J416+H416</f>
        <v>0</v>
      </c>
    </row>
    <row r="417" spans="4:15" ht="14.25" thickBot="1">
      <c r="D417" s="95"/>
      <c r="E417" s="5" t="s">
        <v>19</v>
      </c>
      <c r="F417" s="25"/>
      <c r="G417" s="31">
        <v>0</v>
      </c>
      <c r="H417" s="24">
        <f>+G417*F417</f>
        <v>0</v>
      </c>
      <c r="I417" s="31">
        <v>0</v>
      </c>
      <c r="J417" s="12">
        <f>+I417*F417</f>
        <v>0</v>
      </c>
      <c r="K417" s="14"/>
      <c r="L417" s="13"/>
      <c r="M417" s="13">
        <f>+K417-L417</f>
        <v>0</v>
      </c>
      <c r="N417" s="24">
        <f>+M417*F417</f>
        <v>0</v>
      </c>
      <c r="O417" s="15">
        <f>+N417+J417+H417</f>
        <v>0</v>
      </c>
    </row>
    <row r="418" spans="4:15" ht="14.25" thickBot="1">
      <c r="D418" s="95"/>
      <c r="E418" s="27" t="s">
        <v>5</v>
      </c>
      <c r="F418" s="34">
        <f>SUM(F415:F417)</f>
        <v>0</v>
      </c>
      <c r="G418" s="8"/>
      <c r="H418" s="26">
        <f>SUM(H415:H417)</f>
        <v>0</v>
      </c>
      <c r="I418" s="9"/>
      <c r="J418" s="9">
        <f>SUM(J415:J417)</f>
        <v>0</v>
      </c>
      <c r="K418" s="9"/>
      <c r="L418" s="9"/>
      <c r="M418" s="9"/>
      <c r="N418" s="44">
        <f>SUM(N415:N417)</f>
        <v>0</v>
      </c>
      <c r="O418" s="10">
        <f>SUM(O415:O417)</f>
        <v>0</v>
      </c>
    </row>
    <row r="419" spans="4:15" ht="13.5">
      <c r="D419" s="87">
        <v>22</v>
      </c>
      <c r="E419" s="22" t="s">
        <v>14</v>
      </c>
      <c r="F419" s="23"/>
      <c r="G419" s="31">
        <v>0</v>
      </c>
      <c r="H419" s="24">
        <f>+G419*F419</f>
        <v>0</v>
      </c>
      <c r="I419" s="31">
        <v>0</v>
      </c>
      <c r="J419" s="12">
        <f>+I419*F419</f>
        <v>0</v>
      </c>
      <c r="K419" s="14">
        <v>0</v>
      </c>
      <c r="L419" s="13">
        <v>59.6</v>
      </c>
      <c r="M419" s="13">
        <f>+K419-L419</f>
        <v>-59.6</v>
      </c>
      <c r="N419" s="24">
        <f>+M419*F419</f>
        <v>0</v>
      </c>
      <c r="O419" s="15">
        <f>+N419+J419+H419</f>
        <v>0</v>
      </c>
    </row>
    <row r="420" spans="4:15" ht="13.5">
      <c r="D420" s="87"/>
      <c r="E420" s="5" t="s">
        <v>15</v>
      </c>
      <c r="F420" s="25"/>
      <c r="G420" s="31">
        <v>0</v>
      </c>
      <c r="H420" s="24">
        <f>+G420*F420</f>
        <v>0</v>
      </c>
      <c r="I420" s="31">
        <v>0</v>
      </c>
      <c r="J420" s="12">
        <f>+I420*F420</f>
        <v>0</v>
      </c>
      <c r="K420" s="14">
        <f>+K419</f>
        <v>0</v>
      </c>
      <c r="L420" s="13">
        <f>+L419</f>
        <v>59.6</v>
      </c>
      <c r="M420" s="13">
        <f>+K420-L420</f>
        <v>-59.6</v>
      </c>
      <c r="N420" s="24">
        <f>+M420*F420</f>
        <v>0</v>
      </c>
      <c r="O420" s="15">
        <f>+N420+J420+H420</f>
        <v>0</v>
      </c>
    </row>
    <row r="421" spans="4:15" ht="14.25" thickBot="1">
      <c r="D421" s="87"/>
      <c r="E421" s="5" t="s">
        <v>19</v>
      </c>
      <c r="F421" s="25"/>
      <c r="G421" s="31">
        <v>0</v>
      </c>
      <c r="H421" s="24">
        <f>+G421*F421</f>
        <v>0</v>
      </c>
      <c r="I421" s="31">
        <v>0</v>
      </c>
      <c r="J421" s="12">
        <f>+I421*F421</f>
        <v>0</v>
      </c>
      <c r="K421" s="14">
        <f>+K419</f>
        <v>0</v>
      </c>
      <c r="L421" s="13">
        <f>+L419</f>
        <v>59.6</v>
      </c>
      <c r="M421" s="13">
        <f>+K421-L421</f>
        <v>-59.6</v>
      </c>
      <c r="N421" s="24">
        <f>+M421*F421</f>
        <v>0</v>
      </c>
      <c r="O421" s="15">
        <f>+N421+J421+H421</f>
        <v>0</v>
      </c>
    </row>
    <row r="422" spans="4:15" ht="14.25" thickBot="1">
      <c r="D422" s="87"/>
      <c r="E422" s="27" t="s">
        <v>5</v>
      </c>
      <c r="F422" s="34">
        <f>SUM(F419:F421)</f>
        <v>0</v>
      </c>
      <c r="G422" s="8"/>
      <c r="H422" s="26">
        <f>SUM(H419:H421)</f>
        <v>0</v>
      </c>
      <c r="I422" s="9"/>
      <c r="J422" s="9">
        <f>SUM(J419:J421)</f>
        <v>0</v>
      </c>
      <c r="K422" s="9"/>
      <c r="L422" s="9"/>
      <c r="M422" s="9"/>
      <c r="N422" s="44">
        <f>SUM(N419:N421)</f>
        <v>0</v>
      </c>
      <c r="O422" s="10">
        <f>SUM(O419:O421)</f>
        <v>0</v>
      </c>
    </row>
    <row r="423" spans="4:15" ht="13.5">
      <c r="D423" s="96">
        <v>23</v>
      </c>
      <c r="E423" s="22" t="s">
        <v>14</v>
      </c>
      <c r="F423" s="23"/>
      <c r="G423" s="6">
        <v>112</v>
      </c>
      <c r="H423" s="24">
        <f>+G423*F423</f>
        <v>0</v>
      </c>
      <c r="I423" s="16">
        <v>88.16</v>
      </c>
      <c r="J423" s="12">
        <f>+I423*F423</f>
        <v>0</v>
      </c>
      <c r="K423" s="14">
        <v>0</v>
      </c>
      <c r="L423" s="13">
        <v>123.26</v>
      </c>
      <c r="M423" s="13">
        <f>+K423-L423</f>
        <v>-123.26</v>
      </c>
      <c r="N423" s="24">
        <f>+M423*F423</f>
        <v>0</v>
      </c>
      <c r="O423" s="15">
        <f>+N423+J423+H423</f>
        <v>0</v>
      </c>
    </row>
    <row r="424" spans="4:15" ht="13.5">
      <c r="D424" s="96"/>
      <c r="E424" s="5" t="s">
        <v>15</v>
      </c>
      <c r="F424" s="25"/>
      <c r="G424" s="7">
        <v>108</v>
      </c>
      <c r="H424" s="24">
        <f>+G424*F424</f>
        <v>0</v>
      </c>
      <c r="I424" s="16">
        <v>88.16</v>
      </c>
      <c r="J424" s="12">
        <f>+I424*F424</f>
        <v>0</v>
      </c>
      <c r="K424" s="14">
        <f>+K423</f>
        <v>0</v>
      </c>
      <c r="L424" s="13">
        <f>+L423</f>
        <v>123.26</v>
      </c>
      <c r="M424" s="13">
        <f>+K424-L424</f>
        <v>-123.26</v>
      </c>
      <c r="N424" s="24">
        <f>+M424*F424</f>
        <v>0</v>
      </c>
      <c r="O424" s="15">
        <f>+N424+J424+H424</f>
        <v>0</v>
      </c>
    </row>
    <row r="425" spans="4:15" ht="14.25" thickBot="1">
      <c r="D425" s="96"/>
      <c r="E425" s="5" t="s">
        <v>19</v>
      </c>
      <c r="F425" s="25"/>
      <c r="G425" s="7">
        <v>0</v>
      </c>
      <c r="H425" s="24">
        <f>+G425*F425</f>
        <v>0</v>
      </c>
      <c r="I425" s="16">
        <v>88.16</v>
      </c>
      <c r="J425" s="12">
        <f>+I425*F425</f>
        <v>0</v>
      </c>
      <c r="K425" s="14">
        <f>+K423</f>
        <v>0</v>
      </c>
      <c r="L425" s="13">
        <f>+L423</f>
        <v>123.26</v>
      </c>
      <c r="M425" s="13">
        <f>+K425-L425</f>
        <v>-123.26</v>
      </c>
      <c r="N425" s="24">
        <f>+M425*F425</f>
        <v>0</v>
      </c>
      <c r="O425" s="15">
        <f>+N425+J425+H425</f>
        <v>0</v>
      </c>
    </row>
    <row r="426" spans="4:15" ht="14.25" thickBot="1">
      <c r="D426" s="96"/>
      <c r="E426" s="27" t="s">
        <v>5</v>
      </c>
      <c r="F426" s="34">
        <f>SUM(F423:F425)</f>
        <v>0</v>
      </c>
      <c r="G426" s="8"/>
      <c r="H426" s="26">
        <f>SUM(H423:H425)</f>
        <v>0</v>
      </c>
      <c r="I426" s="9"/>
      <c r="J426" s="9">
        <f>SUM(J423:J425)</f>
        <v>0</v>
      </c>
      <c r="K426" s="9"/>
      <c r="L426" s="9"/>
      <c r="M426" s="9"/>
      <c r="N426" s="44">
        <f>SUM(N423:N425)</f>
        <v>0</v>
      </c>
      <c r="O426" s="10">
        <f>SUM(O423:O425)</f>
        <v>0</v>
      </c>
    </row>
    <row r="427" spans="4:15" ht="13.5">
      <c r="D427" s="86">
        <v>24</v>
      </c>
      <c r="E427" s="22" t="s">
        <v>14</v>
      </c>
      <c r="F427" s="23"/>
      <c r="G427" s="6">
        <v>60</v>
      </c>
      <c r="H427" s="24">
        <f>+G427*F427</f>
        <v>0</v>
      </c>
      <c r="I427" s="16">
        <v>60</v>
      </c>
      <c r="J427" s="12">
        <f>+I427*F427</f>
        <v>0</v>
      </c>
      <c r="K427" s="14">
        <v>0</v>
      </c>
      <c r="L427" s="13">
        <v>193.44</v>
      </c>
      <c r="M427" s="13">
        <f>+K427-L427</f>
        <v>-193.44</v>
      </c>
      <c r="N427" s="24">
        <f>+M427*F427</f>
        <v>0</v>
      </c>
      <c r="O427" s="15">
        <f>+N427+J427+H427</f>
        <v>0</v>
      </c>
    </row>
    <row r="428" spans="4:15" ht="13.5">
      <c r="D428" s="86"/>
      <c r="E428" s="5" t="s">
        <v>15</v>
      </c>
      <c r="F428" s="25"/>
      <c r="G428" s="7">
        <v>60</v>
      </c>
      <c r="H428" s="24">
        <f>+G428*F428</f>
        <v>0</v>
      </c>
      <c r="I428" s="16">
        <v>60</v>
      </c>
      <c r="J428" s="12">
        <f>+I428*F428</f>
        <v>0</v>
      </c>
      <c r="K428" s="14">
        <f>+K427</f>
        <v>0</v>
      </c>
      <c r="L428" s="13">
        <f>+L427</f>
        <v>193.44</v>
      </c>
      <c r="M428" s="13">
        <f>+K428-L428</f>
        <v>-193.44</v>
      </c>
      <c r="N428" s="24">
        <f>+M428*F428</f>
        <v>0</v>
      </c>
      <c r="O428" s="15">
        <f>+N428+J428+H428</f>
        <v>0</v>
      </c>
    </row>
    <row r="429" spans="4:15" ht="14.25" thickBot="1">
      <c r="D429" s="86"/>
      <c r="E429" s="5" t="s">
        <v>19</v>
      </c>
      <c r="F429" s="25"/>
      <c r="G429" s="7">
        <v>60</v>
      </c>
      <c r="H429" s="24">
        <f>+G429*F429</f>
        <v>0</v>
      </c>
      <c r="I429" s="16">
        <v>60</v>
      </c>
      <c r="J429" s="12">
        <f>+I429*F429</f>
        <v>0</v>
      </c>
      <c r="K429" s="14">
        <f>+K427</f>
        <v>0</v>
      </c>
      <c r="L429" s="13">
        <f>+L427</f>
        <v>193.44</v>
      </c>
      <c r="M429" s="13">
        <f>+K429-L429</f>
        <v>-193.44</v>
      </c>
      <c r="N429" s="24">
        <f>+M429*F429</f>
        <v>0</v>
      </c>
      <c r="O429" s="15">
        <f>+N429+J429+H429</f>
        <v>0</v>
      </c>
    </row>
    <row r="430" spans="4:15" ht="14.25" thickBot="1">
      <c r="D430" s="86"/>
      <c r="E430" s="27" t="s">
        <v>5</v>
      </c>
      <c r="F430" s="34">
        <f>SUM(F427:F429)</f>
        <v>0</v>
      </c>
      <c r="G430" s="8"/>
      <c r="H430" s="26">
        <f>SUM(H427:H429)</f>
        <v>0</v>
      </c>
      <c r="I430" s="9"/>
      <c r="J430" s="9">
        <f>SUM(J427:J429)</f>
        <v>0</v>
      </c>
      <c r="K430" s="9"/>
      <c r="L430" s="9"/>
      <c r="M430" s="9"/>
      <c r="N430" s="44">
        <f>SUM(N427:N429)</f>
        <v>0</v>
      </c>
      <c r="O430" s="10">
        <f>SUM(O427:O429)</f>
        <v>0</v>
      </c>
    </row>
    <row r="431" spans="4:15" ht="14.25" thickBot="1">
      <c r="D431" s="93">
        <v>25</v>
      </c>
      <c r="E431" s="22" t="s">
        <v>14</v>
      </c>
      <c r="F431" s="23"/>
      <c r="G431" s="6">
        <v>60</v>
      </c>
      <c r="H431" s="24">
        <f>+G431*F431</f>
        <v>0</v>
      </c>
      <c r="I431" s="16">
        <v>60</v>
      </c>
      <c r="J431" s="12">
        <f>+I431*F431</f>
        <v>0</v>
      </c>
      <c r="K431" s="14">
        <v>0</v>
      </c>
      <c r="L431" s="13">
        <v>308.22</v>
      </c>
      <c r="M431" s="13">
        <f>+K431-L431</f>
        <v>-308.22</v>
      </c>
      <c r="N431" s="24">
        <f>+M431*F431</f>
        <v>0</v>
      </c>
      <c r="O431" s="15">
        <f>+N431+J431+H431</f>
        <v>0</v>
      </c>
    </row>
    <row r="432" spans="4:15" ht="14.25" thickBot="1">
      <c r="D432" s="93"/>
      <c r="E432" s="5" t="s">
        <v>15</v>
      </c>
      <c r="F432" s="25"/>
      <c r="G432" s="7">
        <v>60</v>
      </c>
      <c r="H432" s="24">
        <f>+G432*F432</f>
        <v>0</v>
      </c>
      <c r="I432" s="16">
        <v>60</v>
      </c>
      <c r="J432" s="12">
        <f>+I432*F432</f>
        <v>0</v>
      </c>
      <c r="K432" s="14">
        <f>+K431</f>
        <v>0</v>
      </c>
      <c r="L432" s="13">
        <f>+L431</f>
        <v>308.22</v>
      </c>
      <c r="M432" s="13">
        <f>+K432-L432</f>
        <v>-308.22</v>
      </c>
      <c r="N432" s="24">
        <f>+M432*F432</f>
        <v>0</v>
      </c>
      <c r="O432" s="15">
        <f>+N432+J432+H432</f>
        <v>0</v>
      </c>
    </row>
    <row r="433" spans="4:15" ht="14.25" thickBot="1">
      <c r="D433" s="93"/>
      <c r="E433" s="5" t="s">
        <v>19</v>
      </c>
      <c r="F433" s="25"/>
      <c r="G433" s="7">
        <v>60</v>
      </c>
      <c r="H433" s="24">
        <f>+G433*F433</f>
        <v>0</v>
      </c>
      <c r="I433" s="16">
        <v>60</v>
      </c>
      <c r="J433" s="12">
        <f>+I433*F433</f>
        <v>0</v>
      </c>
      <c r="K433" s="14">
        <f>+K431</f>
        <v>0</v>
      </c>
      <c r="L433" s="13">
        <f>+L431</f>
        <v>308.22</v>
      </c>
      <c r="M433" s="13">
        <f>+K433-L433</f>
        <v>-308.22</v>
      </c>
      <c r="N433" s="24">
        <f>+M433*F433</f>
        <v>0</v>
      </c>
      <c r="O433" s="15">
        <f>+N433+J433+H433</f>
        <v>0</v>
      </c>
    </row>
    <row r="434" spans="4:15" ht="14.25" thickBot="1">
      <c r="D434" s="93"/>
      <c r="E434" s="27" t="s">
        <v>5</v>
      </c>
      <c r="F434" s="34">
        <f>SUM(F431:F433)</f>
        <v>0</v>
      </c>
      <c r="G434" s="8"/>
      <c r="H434" s="26">
        <f>SUM(H431:H433)</f>
        <v>0</v>
      </c>
      <c r="I434" s="9"/>
      <c r="J434" s="9">
        <f>SUM(J431:J433)</f>
        <v>0</v>
      </c>
      <c r="K434" s="9"/>
      <c r="L434" s="9"/>
      <c r="M434" s="9"/>
      <c r="N434" s="44">
        <f>SUM(N431:N433)</f>
        <v>0</v>
      </c>
      <c r="O434" s="10">
        <f>SUM(O431:O433)</f>
        <v>0</v>
      </c>
    </row>
    <row r="435" ht="14.25" thickBot="1"/>
    <row r="436" spans="4:15" ht="15" thickBot="1">
      <c r="D436" s="17" t="s">
        <v>4</v>
      </c>
      <c r="E436" s="18"/>
      <c r="F436" s="19">
        <f>SUM(F434,F430,F426,F422,F418,F414,F410,F406)</f>
        <v>0</v>
      </c>
      <c r="G436" s="19"/>
      <c r="H436" s="26">
        <f>SUM(H434,H430,H426,H422,H418,H414,H410,H406)</f>
        <v>0</v>
      </c>
      <c r="I436" s="20"/>
      <c r="J436" s="20">
        <f>SUM(J434,J430,J426,J422,J418,J414,J410,J406)</f>
        <v>0</v>
      </c>
      <c r="K436" s="20"/>
      <c r="L436" s="20"/>
      <c r="M436" s="20"/>
      <c r="N436" s="20">
        <f>SUM(N434,N430,N426,N422,N418,N414,N410,N406)</f>
        <v>0</v>
      </c>
      <c r="O436" s="64">
        <f>SUM(O434,O430,O426,O422,O418,O414,O410,O406)</f>
        <v>0</v>
      </c>
    </row>
    <row r="438" ht="14.25" thickBot="1"/>
    <row r="439" spans="4:15" ht="14.25" thickBot="1">
      <c r="D439" s="38" t="s">
        <v>7</v>
      </c>
      <c r="E439" s="76" t="s">
        <v>20</v>
      </c>
      <c r="F439" s="91" t="s">
        <v>16</v>
      </c>
      <c r="G439" s="91" t="s">
        <v>1</v>
      </c>
      <c r="H439" s="91"/>
      <c r="I439" s="91" t="s">
        <v>2</v>
      </c>
      <c r="J439" s="91"/>
      <c r="K439" s="91" t="s">
        <v>3</v>
      </c>
      <c r="L439" s="91"/>
      <c r="M439" s="91"/>
      <c r="N439" s="91"/>
      <c r="O439" s="89" t="s">
        <v>8</v>
      </c>
    </row>
    <row r="440" spans="4:15" ht="14.25" thickBot="1">
      <c r="D440" s="95" t="s">
        <v>31</v>
      </c>
      <c r="E440" s="76"/>
      <c r="F440" s="92"/>
      <c r="G440" s="71" t="s">
        <v>12</v>
      </c>
      <c r="H440" s="73" t="s">
        <v>5</v>
      </c>
      <c r="I440" s="28" t="s">
        <v>18</v>
      </c>
      <c r="J440" s="73" t="s">
        <v>5</v>
      </c>
      <c r="K440" s="11" t="s">
        <v>9</v>
      </c>
      <c r="L440" s="4" t="s">
        <v>10</v>
      </c>
      <c r="M440" s="90" t="s">
        <v>11</v>
      </c>
      <c r="N440" s="90"/>
      <c r="O440" s="89"/>
    </row>
    <row r="441" spans="4:15" ht="13.5">
      <c r="D441" s="95"/>
      <c r="E441" s="76"/>
      <c r="F441" s="3" t="s">
        <v>17</v>
      </c>
      <c r="G441" s="72"/>
      <c r="H441" s="73"/>
      <c r="I441" s="29" t="s">
        <v>12</v>
      </c>
      <c r="J441" s="73"/>
      <c r="K441" s="11" t="s">
        <v>12</v>
      </c>
      <c r="L441" s="4" t="s">
        <v>12</v>
      </c>
      <c r="M441" s="30" t="s">
        <v>12</v>
      </c>
      <c r="N441" s="4" t="s">
        <v>13</v>
      </c>
      <c r="O441" s="89"/>
    </row>
    <row r="442" spans="4:15" ht="13.5">
      <c r="D442" s="87">
        <v>18</v>
      </c>
      <c r="E442" s="22" t="s">
        <v>14</v>
      </c>
      <c r="F442" s="32"/>
      <c r="G442" s="6">
        <v>112</v>
      </c>
      <c r="H442" s="24">
        <f>+G442*F442</f>
        <v>0</v>
      </c>
      <c r="I442" s="16">
        <v>74.48</v>
      </c>
      <c r="J442" s="12">
        <f>+I442*F442</f>
        <v>0</v>
      </c>
      <c r="K442" s="14">
        <v>620.07</v>
      </c>
      <c r="L442" s="13">
        <v>28.96</v>
      </c>
      <c r="M442" s="13">
        <f>+K442-L442</f>
        <v>591.11</v>
      </c>
      <c r="N442" s="24">
        <f>+M442*F442</f>
        <v>0</v>
      </c>
      <c r="O442" s="15">
        <f>+N442+J442+H442</f>
        <v>0</v>
      </c>
    </row>
    <row r="443" spans="4:15" ht="13.5">
      <c r="D443" s="87"/>
      <c r="E443" s="5" t="s">
        <v>15</v>
      </c>
      <c r="F443" s="33"/>
      <c r="G443" s="7">
        <v>108</v>
      </c>
      <c r="H443" s="24">
        <f>+G443*F443</f>
        <v>0</v>
      </c>
      <c r="I443" s="16">
        <v>74.48</v>
      </c>
      <c r="J443" s="12">
        <f>+I443*F443</f>
        <v>0</v>
      </c>
      <c r="K443" s="14">
        <f>+K442</f>
        <v>620.07</v>
      </c>
      <c r="L443" s="13">
        <f>+L442</f>
        <v>28.96</v>
      </c>
      <c r="M443" s="13">
        <f>+K443-L443</f>
        <v>591.11</v>
      </c>
      <c r="N443" s="24">
        <f>+M443*F443</f>
        <v>0</v>
      </c>
      <c r="O443" s="15">
        <f>+N443+J443+H443</f>
        <v>0</v>
      </c>
    </row>
    <row r="444" spans="4:15" ht="14.25" thickBot="1">
      <c r="D444" s="87"/>
      <c r="E444" s="5" t="s">
        <v>19</v>
      </c>
      <c r="F444" s="33"/>
      <c r="G444" s="7">
        <v>0</v>
      </c>
      <c r="H444" s="24">
        <f>+G444*F444</f>
        <v>0</v>
      </c>
      <c r="I444" s="16">
        <v>74.48</v>
      </c>
      <c r="J444" s="12">
        <f>+I444*F444</f>
        <v>0</v>
      </c>
      <c r="K444" s="14">
        <f>+K442</f>
        <v>620.07</v>
      </c>
      <c r="L444" s="13">
        <f>+L442</f>
        <v>28.96</v>
      </c>
      <c r="M444" s="13">
        <f>+K444-L444</f>
        <v>591.11</v>
      </c>
      <c r="N444" s="24">
        <f>+M444*F444</f>
        <v>0</v>
      </c>
      <c r="O444" s="15">
        <f>+N444+J444+H444</f>
        <v>0</v>
      </c>
    </row>
    <row r="445" spans="4:15" ht="14.25" thickBot="1">
      <c r="D445" s="87"/>
      <c r="E445" s="27" t="s">
        <v>5</v>
      </c>
      <c r="F445" s="34">
        <f>SUM(F442:F444)</f>
        <v>0</v>
      </c>
      <c r="G445" s="8"/>
      <c r="H445" s="26">
        <f>SUM(H442:H444)</f>
        <v>0</v>
      </c>
      <c r="I445" s="9"/>
      <c r="J445" s="9">
        <f>SUM(J442:J444)</f>
        <v>0</v>
      </c>
      <c r="K445" s="9"/>
      <c r="L445" s="9"/>
      <c r="M445" s="9"/>
      <c r="N445" s="44">
        <f>SUM(N442:N444)</f>
        <v>0</v>
      </c>
      <c r="O445" s="10">
        <f>SUM(O442:O444)</f>
        <v>0</v>
      </c>
    </row>
    <row r="446" spans="4:15" ht="13.5">
      <c r="D446" s="86">
        <v>19</v>
      </c>
      <c r="E446" s="22" t="s">
        <v>14</v>
      </c>
      <c r="F446" s="23"/>
      <c r="G446" s="6">
        <v>112</v>
      </c>
      <c r="H446" s="24">
        <f>+G446*F446</f>
        <v>0</v>
      </c>
      <c r="I446" s="16">
        <v>73.03</v>
      </c>
      <c r="J446" s="12">
        <f>+I446*F446</f>
        <v>0</v>
      </c>
      <c r="K446" s="14">
        <v>283.53</v>
      </c>
      <c r="L446" s="13">
        <v>38.44</v>
      </c>
      <c r="M446" s="13">
        <f>+K446-L446</f>
        <v>245.08999999999997</v>
      </c>
      <c r="N446" s="24">
        <f>+M446*F446</f>
        <v>0</v>
      </c>
      <c r="O446" s="15">
        <f>+N446+J446+H446</f>
        <v>0</v>
      </c>
    </row>
    <row r="447" spans="4:15" ht="13.5">
      <c r="D447" s="86"/>
      <c r="E447" s="5" t="s">
        <v>15</v>
      </c>
      <c r="F447" s="25">
        <v>0</v>
      </c>
      <c r="G447" s="7">
        <v>108</v>
      </c>
      <c r="H447" s="24">
        <f>+G447*F447</f>
        <v>0</v>
      </c>
      <c r="I447" s="16">
        <v>73.03</v>
      </c>
      <c r="J447" s="12">
        <f>+I447*F447</f>
        <v>0</v>
      </c>
      <c r="K447" s="14">
        <f>+K446</f>
        <v>283.53</v>
      </c>
      <c r="L447" s="13">
        <f>+L446</f>
        <v>38.44</v>
      </c>
      <c r="M447" s="13">
        <f>+K447-L447</f>
        <v>245.08999999999997</v>
      </c>
      <c r="N447" s="24">
        <f>+M447*F447</f>
        <v>0</v>
      </c>
      <c r="O447" s="15">
        <f>+N447+J447+H447</f>
        <v>0</v>
      </c>
    </row>
    <row r="448" spans="4:15" ht="14.25" thickBot="1">
      <c r="D448" s="86"/>
      <c r="E448" s="5" t="s">
        <v>19</v>
      </c>
      <c r="F448" s="25"/>
      <c r="G448" s="7">
        <v>0</v>
      </c>
      <c r="H448" s="24">
        <f>+G448*F448</f>
        <v>0</v>
      </c>
      <c r="I448" s="16">
        <v>73.03</v>
      </c>
      <c r="J448" s="12">
        <f>+I448*F448</f>
        <v>0</v>
      </c>
      <c r="K448" s="14">
        <f>+K446</f>
        <v>283.53</v>
      </c>
      <c r="L448" s="13">
        <f>+L446</f>
        <v>38.44</v>
      </c>
      <c r="M448" s="13">
        <f>+K448-L448</f>
        <v>245.08999999999997</v>
      </c>
      <c r="N448" s="24">
        <f>+M448*F448</f>
        <v>0</v>
      </c>
      <c r="O448" s="15">
        <f>+N448+J448+H448</f>
        <v>0</v>
      </c>
    </row>
    <row r="449" spans="4:15" ht="14.25" thickBot="1">
      <c r="D449" s="86"/>
      <c r="E449" s="27" t="s">
        <v>5</v>
      </c>
      <c r="F449" s="34">
        <f>SUM(F446:F448)</f>
        <v>0</v>
      </c>
      <c r="G449" s="8"/>
      <c r="H449" s="26">
        <f>SUM(H446:H448)</f>
        <v>0</v>
      </c>
      <c r="I449" s="9"/>
      <c r="J449" s="9">
        <f>SUM(J446:J448)</f>
        <v>0</v>
      </c>
      <c r="K449" s="9"/>
      <c r="L449" s="9"/>
      <c r="M449" s="9"/>
      <c r="N449" s="44">
        <f>SUM(N446:N448)</f>
        <v>0</v>
      </c>
      <c r="O449" s="10">
        <f>SUM(O446:O448)</f>
        <v>0</v>
      </c>
    </row>
    <row r="450" spans="4:15" ht="13.5">
      <c r="D450" s="79">
        <v>20</v>
      </c>
      <c r="E450" s="22" t="s">
        <v>14</v>
      </c>
      <c r="F450" s="23"/>
      <c r="G450" s="6">
        <v>112</v>
      </c>
      <c r="H450" s="24">
        <f>+G450*F450</f>
        <v>0</v>
      </c>
      <c r="I450" s="31">
        <v>0</v>
      </c>
      <c r="J450" s="12">
        <f>+I450*F450</f>
        <v>0</v>
      </c>
      <c r="K450" s="14">
        <v>56.91</v>
      </c>
      <c r="L450" s="13">
        <v>111.7</v>
      </c>
      <c r="M450" s="13">
        <f>+K450-L450</f>
        <v>-54.790000000000006</v>
      </c>
      <c r="N450" s="24">
        <f>+M450*F450</f>
        <v>0</v>
      </c>
      <c r="O450" s="15">
        <f>+N450+J450+H450</f>
        <v>0</v>
      </c>
    </row>
    <row r="451" spans="4:15" ht="13.5">
      <c r="D451" s="79"/>
      <c r="E451" s="5" t="s">
        <v>15</v>
      </c>
      <c r="F451" s="25"/>
      <c r="G451" s="7">
        <v>108</v>
      </c>
      <c r="H451" s="24">
        <f>+G451*F451</f>
        <v>0</v>
      </c>
      <c r="I451" s="31">
        <v>0</v>
      </c>
      <c r="J451" s="12">
        <f>+I451*F451</f>
        <v>0</v>
      </c>
      <c r="K451" s="14">
        <f>+K450</f>
        <v>56.91</v>
      </c>
      <c r="L451" s="13">
        <f>+L450</f>
        <v>111.7</v>
      </c>
      <c r="M451" s="13">
        <f>+K451-L451</f>
        <v>-54.790000000000006</v>
      </c>
      <c r="N451" s="24">
        <f>+M451*F451</f>
        <v>0</v>
      </c>
      <c r="O451" s="15">
        <f>+N451+J451+H451</f>
        <v>0</v>
      </c>
    </row>
    <row r="452" spans="4:15" ht="14.25" thickBot="1">
      <c r="D452" s="79"/>
      <c r="E452" s="5" t="s">
        <v>19</v>
      </c>
      <c r="F452" s="25"/>
      <c r="G452" s="7">
        <v>0</v>
      </c>
      <c r="H452" s="24">
        <f>+G452*F452</f>
        <v>0</v>
      </c>
      <c r="I452" s="31">
        <v>0</v>
      </c>
      <c r="J452" s="12">
        <f>+I452*F452</f>
        <v>0</v>
      </c>
      <c r="K452" s="14">
        <f>+K450</f>
        <v>56.91</v>
      </c>
      <c r="L452" s="13">
        <f>+L450</f>
        <v>111.7</v>
      </c>
      <c r="M452" s="13">
        <f>+K452-L452</f>
        <v>-54.790000000000006</v>
      </c>
      <c r="N452" s="24">
        <f>+M452*F452</f>
        <v>0</v>
      </c>
      <c r="O452" s="15">
        <f>+N452+J452+H452</f>
        <v>0</v>
      </c>
    </row>
    <row r="453" spans="4:15" ht="14.25" thickBot="1">
      <c r="D453" s="79"/>
      <c r="E453" s="27" t="s">
        <v>5</v>
      </c>
      <c r="F453" s="34">
        <f>SUM(F450:F452)</f>
        <v>0</v>
      </c>
      <c r="G453" s="8"/>
      <c r="H453" s="26">
        <f>SUM(H450:H452)</f>
        <v>0</v>
      </c>
      <c r="I453" s="9"/>
      <c r="J453" s="9">
        <f>SUM(J450:J452)</f>
        <v>0</v>
      </c>
      <c r="K453" s="9"/>
      <c r="L453" s="9"/>
      <c r="M453" s="9"/>
      <c r="N453" s="44">
        <f>SUM(N450:N452)</f>
        <v>0</v>
      </c>
      <c r="O453" s="10">
        <f>SUM(O450:O452)</f>
        <v>0</v>
      </c>
    </row>
    <row r="454" spans="4:15" ht="13.5">
      <c r="D454" s="95">
        <v>21</v>
      </c>
      <c r="E454" s="22" t="s">
        <v>14</v>
      </c>
      <c r="F454" s="23"/>
      <c r="G454" s="31">
        <v>0</v>
      </c>
      <c r="H454" s="24">
        <f>+G454*F454</f>
        <v>0</v>
      </c>
      <c r="I454" s="31">
        <v>0</v>
      </c>
      <c r="J454" s="12">
        <f>+I454*F454</f>
        <v>0</v>
      </c>
      <c r="K454" s="67">
        <v>1446.81</v>
      </c>
      <c r="L454" s="13">
        <v>-412.3</v>
      </c>
      <c r="M454" s="13">
        <f>+K454-L454</f>
        <v>1859.11</v>
      </c>
      <c r="N454" s="24">
        <f>+M454*F454</f>
        <v>0</v>
      </c>
      <c r="O454" s="15">
        <f>+N454+J454+H454</f>
        <v>0</v>
      </c>
    </row>
    <row r="455" spans="4:15" ht="13.5">
      <c r="D455" s="95"/>
      <c r="E455" s="5" t="s">
        <v>15</v>
      </c>
      <c r="F455" s="25"/>
      <c r="G455" s="31">
        <v>0</v>
      </c>
      <c r="H455" s="24">
        <f>+G455*F455</f>
        <v>0</v>
      </c>
      <c r="I455" s="31">
        <v>0</v>
      </c>
      <c r="J455" s="12">
        <f>+I455*F455</f>
        <v>0</v>
      </c>
      <c r="K455" s="14"/>
      <c r="L455" s="13"/>
      <c r="M455" s="13">
        <f>+M454</f>
        <v>1859.11</v>
      </c>
      <c r="N455" s="24">
        <f>+M455*F455</f>
        <v>0</v>
      </c>
      <c r="O455" s="15">
        <f>+N455+J455+H455</f>
        <v>0</v>
      </c>
    </row>
    <row r="456" spans="4:15" ht="14.25" thickBot="1">
      <c r="D456" s="95"/>
      <c r="E456" s="5" t="s">
        <v>19</v>
      </c>
      <c r="F456" s="25"/>
      <c r="G456" s="31">
        <v>0</v>
      </c>
      <c r="H456" s="24">
        <f>+G456*F456</f>
        <v>0</v>
      </c>
      <c r="I456" s="31">
        <v>0</v>
      </c>
      <c r="J456" s="12">
        <f>+I456*F456</f>
        <v>0</v>
      </c>
      <c r="K456" s="14"/>
      <c r="L456" s="13"/>
      <c r="M456" s="13">
        <f>+M454</f>
        <v>1859.11</v>
      </c>
      <c r="N456" s="24">
        <f>+M456*F456</f>
        <v>0</v>
      </c>
      <c r="O456" s="15">
        <f>+N456+J456+H456</f>
        <v>0</v>
      </c>
    </row>
    <row r="457" spans="4:15" ht="14.25" thickBot="1">
      <c r="D457" s="95"/>
      <c r="E457" s="27" t="s">
        <v>5</v>
      </c>
      <c r="F457" s="34">
        <f>SUM(F454:F456)</f>
        <v>0</v>
      </c>
      <c r="G457" s="8"/>
      <c r="H457" s="26">
        <f>SUM(H454:H456)</f>
        <v>0</v>
      </c>
      <c r="I457" s="9"/>
      <c r="J457" s="9">
        <f>SUM(J454:J456)</f>
        <v>0</v>
      </c>
      <c r="K457" s="9"/>
      <c r="L457" s="9"/>
      <c r="M457" s="9"/>
      <c r="N457" s="44">
        <f>SUM(N454:N456)</f>
        <v>0</v>
      </c>
      <c r="O457" s="10">
        <f>SUM(O454:O456)</f>
        <v>0</v>
      </c>
    </row>
    <row r="458" spans="4:15" ht="13.5">
      <c r="D458" s="87">
        <v>22</v>
      </c>
      <c r="E458" s="22" t="s">
        <v>14</v>
      </c>
      <c r="F458" s="23"/>
      <c r="G458" s="31">
        <v>0</v>
      </c>
      <c r="H458" s="24">
        <f>+G458*F458</f>
        <v>0</v>
      </c>
      <c r="I458" s="31">
        <v>0</v>
      </c>
      <c r="J458" s="12">
        <f>+I458*F458</f>
        <v>0</v>
      </c>
      <c r="K458" s="14">
        <v>31.03</v>
      </c>
      <c r="L458" s="13">
        <v>59.6</v>
      </c>
      <c r="M458" s="13">
        <f>+K458-L458</f>
        <v>-28.57</v>
      </c>
      <c r="N458" s="24">
        <f>+M458*F458</f>
        <v>0</v>
      </c>
      <c r="O458" s="15">
        <f>+N458+J458+H458</f>
        <v>0</v>
      </c>
    </row>
    <row r="459" spans="4:15" ht="13.5">
      <c r="D459" s="87"/>
      <c r="E459" s="5" t="s">
        <v>15</v>
      </c>
      <c r="F459" s="25"/>
      <c r="G459" s="31">
        <v>0</v>
      </c>
      <c r="H459" s="24">
        <f>+G459*F459</f>
        <v>0</v>
      </c>
      <c r="I459" s="31">
        <v>0</v>
      </c>
      <c r="J459" s="12">
        <f>+I459*F459</f>
        <v>0</v>
      </c>
      <c r="K459" s="14">
        <f>+K458</f>
        <v>31.03</v>
      </c>
      <c r="L459" s="13">
        <f>+L458</f>
        <v>59.6</v>
      </c>
      <c r="M459" s="13">
        <f>+K459-L459</f>
        <v>-28.57</v>
      </c>
      <c r="N459" s="24">
        <f>+M459*F459</f>
        <v>0</v>
      </c>
      <c r="O459" s="15">
        <f>+N459+J459+H459</f>
        <v>0</v>
      </c>
    </row>
    <row r="460" spans="4:15" ht="14.25" thickBot="1">
      <c r="D460" s="87"/>
      <c r="E460" s="5" t="s">
        <v>19</v>
      </c>
      <c r="F460" s="25"/>
      <c r="G460" s="31">
        <v>0</v>
      </c>
      <c r="H460" s="24">
        <f>+G460*F460</f>
        <v>0</v>
      </c>
      <c r="I460" s="31">
        <v>0</v>
      </c>
      <c r="J460" s="12">
        <f>+I460*F460</f>
        <v>0</v>
      </c>
      <c r="K460" s="14">
        <f>+K458</f>
        <v>31.03</v>
      </c>
      <c r="L460" s="13">
        <f>+L458</f>
        <v>59.6</v>
      </c>
      <c r="M460" s="13">
        <f>+K460-L460</f>
        <v>-28.57</v>
      </c>
      <c r="N460" s="24">
        <f>+M460*F460</f>
        <v>0</v>
      </c>
      <c r="O460" s="15">
        <f>+N460+J460+H460</f>
        <v>0</v>
      </c>
    </row>
    <row r="461" spans="4:15" ht="14.25" thickBot="1">
      <c r="D461" s="87"/>
      <c r="E461" s="27" t="s">
        <v>5</v>
      </c>
      <c r="F461" s="34">
        <f>SUM(F458:F460)</f>
        <v>0</v>
      </c>
      <c r="G461" s="8"/>
      <c r="H461" s="26">
        <f>SUM(H458:H460)</f>
        <v>0</v>
      </c>
      <c r="I461" s="9"/>
      <c r="J461" s="9">
        <f>SUM(J458:J460)</f>
        <v>0</v>
      </c>
      <c r="K461" s="9"/>
      <c r="L461" s="9"/>
      <c r="M461" s="9"/>
      <c r="N461" s="44">
        <f>SUM(N458:N460)</f>
        <v>0</v>
      </c>
      <c r="O461" s="10">
        <f>SUM(O458:O460)</f>
        <v>0</v>
      </c>
    </row>
    <row r="462" spans="4:15" ht="13.5">
      <c r="D462" s="96">
        <v>23</v>
      </c>
      <c r="E462" s="22" t="s">
        <v>14</v>
      </c>
      <c r="F462" s="23"/>
      <c r="G462" s="6">
        <v>112</v>
      </c>
      <c r="H462" s="24">
        <f>+G462*F462</f>
        <v>0</v>
      </c>
      <c r="I462" s="16">
        <v>88.16</v>
      </c>
      <c r="J462" s="12">
        <f>+I462*F462</f>
        <v>0</v>
      </c>
      <c r="K462" s="14">
        <v>144.86</v>
      </c>
      <c r="L462" s="13">
        <v>123.26</v>
      </c>
      <c r="M462" s="13">
        <f>+K462-L462</f>
        <v>21.60000000000001</v>
      </c>
      <c r="N462" s="24">
        <f>+M462*F462</f>
        <v>0</v>
      </c>
      <c r="O462" s="15">
        <f>+N462+J462+H462</f>
        <v>0</v>
      </c>
    </row>
    <row r="463" spans="4:15" ht="13.5">
      <c r="D463" s="96"/>
      <c r="E463" s="5" t="s">
        <v>15</v>
      </c>
      <c r="F463" s="25"/>
      <c r="G463" s="7">
        <v>108</v>
      </c>
      <c r="H463" s="24">
        <f>+G463*F463</f>
        <v>0</v>
      </c>
      <c r="I463" s="16">
        <v>88.16</v>
      </c>
      <c r="J463" s="12">
        <f>+I463*F463</f>
        <v>0</v>
      </c>
      <c r="K463" s="14">
        <f>+K462</f>
        <v>144.86</v>
      </c>
      <c r="L463" s="13">
        <f>+L462</f>
        <v>123.26</v>
      </c>
      <c r="M463" s="13">
        <f>+K463-L463</f>
        <v>21.60000000000001</v>
      </c>
      <c r="N463" s="24">
        <f>+M463*F463</f>
        <v>0</v>
      </c>
      <c r="O463" s="15">
        <f>+N463+J463+H463</f>
        <v>0</v>
      </c>
    </row>
    <row r="464" spans="4:15" ht="14.25" thickBot="1">
      <c r="D464" s="96"/>
      <c r="E464" s="5" t="s">
        <v>19</v>
      </c>
      <c r="F464" s="25"/>
      <c r="G464" s="7">
        <v>0</v>
      </c>
      <c r="H464" s="24">
        <f>+G464*F464</f>
        <v>0</v>
      </c>
      <c r="I464" s="16">
        <v>88.16</v>
      </c>
      <c r="J464" s="12">
        <f>+I464*F464</f>
        <v>0</v>
      </c>
      <c r="K464" s="14">
        <f>+K462</f>
        <v>144.86</v>
      </c>
      <c r="L464" s="13">
        <f>+L462</f>
        <v>123.26</v>
      </c>
      <c r="M464" s="13">
        <f>+K464-L464</f>
        <v>21.60000000000001</v>
      </c>
      <c r="N464" s="24">
        <f>+M464*F464</f>
        <v>0</v>
      </c>
      <c r="O464" s="15">
        <f>+N464+J464+H464</f>
        <v>0</v>
      </c>
    </row>
    <row r="465" spans="4:15" ht="14.25" thickBot="1">
      <c r="D465" s="96"/>
      <c r="E465" s="27" t="s">
        <v>5</v>
      </c>
      <c r="F465" s="34">
        <f>SUM(F462:F464)</f>
        <v>0</v>
      </c>
      <c r="G465" s="8"/>
      <c r="H465" s="26">
        <f>SUM(H462:H464)</f>
        <v>0</v>
      </c>
      <c r="I465" s="9"/>
      <c r="J465" s="9">
        <f>SUM(J462:J464)</f>
        <v>0</v>
      </c>
      <c r="K465" s="9"/>
      <c r="L465" s="9"/>
      <c r="M465" s="9"/>
      <c r="N465" s="44">
        <f>SUM(N462:N464)</f>
        <v>0</v>
      </c>
      <c r="O465" s="10">
        <f>SUM(O462:O464)</f>
        <v>0</v>
      </c>
    </row>
    <row r="466" spans="4:15" ht="13.5">
      <c r="D466" s="86">
        <v>24</v>
      </c>
      <c r="E466" s="22" t="s">
        <v>14</v>
      </c>
      <c r="F466" s="23"/>
      <c r="G466" s="6">
        <v>60</v>
      </c>
      <c r="H466" s="24">
        <f>+G466*F466</f>
        <v>0</v>
      </c>
      <c r="I466" s="16">
        <v>60</v>
      </c>
      <c r="J466" s="12">
        <f>+I466*F466</f>
        <v>0</v>
      </c>
      <c r="K466" s="14">
        <v>68.91</v>
      </c>
      <c r="L466" s="13">
        <v>193.44</v>
      </c>
      <c r="M466" s="13">
        <f>+K466-L466</f>
        <v>-124.53</v>
      </c>
      <c r="N466" s="24">
        <f>+M466*F466</f>
        <v>0</v>
      </c>
      <c r="O466" s="15">
        <f>+N466+J466+H466</f>
        <v>0</v>
      </c>
    </row>
    <row r="467" spans="4:15" ht="13.5">
      <c r="D467" s="86"/>
      <c r="E467" s="5" t="s">
        <v>15</v>
      </c>
      <c r="F467" s="25"/>
      <c r="G467" s="7">
        <v>60</v>
      </c>
      <c r="H467" s="24">
        <f>+G467*F467</f>
        <v>0</v>
      </c>
      <c r="I467" s="16">
        <v>60</v>
      </c>
      <c r="J467" s="12">
        <f>+I467*F467</f>
        <v>0</v>
      </c>
      <c r="K467" s="14">
        <f>+K466</f>
        <v>68.91</v>
      </c>
      <c r="L467" s="13">
        <f>+L466</f>
        <v>193.44</v>
      </c>
      <c r="M467" s="13">
        <f>+K467-L467</f>
        <v>-124.53</v>
      </c>
      <c r="N467" s="24">
        <f>+M467*F467</f>
        <v>0</v>
      </c>
      <c r="O467" s="15">
        <f>+N467+J467+H467</f>
        <v>0</v>
      </c>
    </row>
    <row r="468" spans="4:15" ht="14.25" thickBot="1">
      <c r="D468" s="86"/>
      <c r="E468" s="5" t="s">
        <v>19</v>
      </c>
      <c r="F468" s="25"/>
      <c r="G468" s="7">
        <v>60</v>
      </c>
      <c r="H468" s="24">
        <f>+G468*F468</f>
        <v>0</v>
      </c>
      <c r="I468" s="16">
        <v>60</v>
      </c>
      <c r="J468" s="12">
        <f>+I468*F468</f>
        <v>0</v>
      </c>
      <c r="K468" s="14">
        <f>+K466</f>
        <v>68.91</v>
      </c>
      <c r="L468" s="13">
        <f>+L466</f>
        <v>193.44</v>
      </c>
      <c r="M468" s="13">
        <f>+K468-L468</f>
        <v>-124.53</v>
      </c>
      <c r="N468" s="24">
        <f>+M468*F468</f>
        <v>0</v>
      </c>
      <c r="O468" s="15">
        <f>+N468+J468+H468</f>
        <v>0</v>
      </c>
    </row>
    <row r="469" spans="4:15" ht="14.25" thickBot="1">
      <c r="D469" s="86"/>
      <c r="E469" s="27" t="s">
        <v>5</v>
      </c>
      <c r="F469" s="34">
        <f>SUM(F466:F468)</f>
        <v>0</v>
      </c>
      <c r="G469" s="8"/>
      <c r="H469" s="26">
        <f>SUM(H466:H468)</f>
        <v>0</v>
      </c>
      <c r="I469" s="9"/>
      <c r="J469" s="9">
        <f>SUM(J466:J468)</f>
        <v>0</v>
      </c>
      <c r="K469" s="9"/>
      <c r="L469" s="9"/>
      <c r="M469" s="9"/>
      <c r="N469" s="44">
        <f>SUM(N466:N468)</f>
        <v>0</v>
      </c>
      <c r="O469" s="10">
        <f>SUM(O466:O468)</f>
        <v>0</v>
      </c>
    </row>
    <row r="470" spans="4:15" ht="14.25" thickBot="1">
      <c r="D470" s="93">
        <v>25</v>
      </c>
      <c r="E470" s="22" t="s">
        <v>14</v>
      </c>
      <c r="F470" s="23"/>
      <c r="G470" s="6">
        <v>60</v>
      </c>
      <c r="H470" s="24">
        <f>+G470*F470</f>
        <v>0</v>
      </c>
      <c r="I470" s="16">
        <v>60</v>
      </c>
      <c r="J470" s="12">
        <f>+I470*F470</f>
        <v>0</v>
      </c>
      <c r="K470" s="14">
        <v>-834.18</v>
      </c>
      <c r="L470" s="13">
        <v>308.22</v>
      </c>
      <c r="M470" s="13">
        <f>+K470-L470</f>
        <v>-1142.4</v>
      </c>
      <c r="N470" s="24">
        <f>+M470*F470</f>
        <v>0</v>
      </c>
      <c r="O470" s="15">
        <f>+N470+J470+H470</f>
        <v>0</v>
      </c>
    </row>
    <row r="471" spans="4:15" ht="14.25" thickBot="1">
      <c r="D471" s="93"/>
      <c r="E471" s="5" t="s">
        <v>15</v>
      </c>
      <c r="F471" s="25"/>
      <c r="G471" s="7">
        <v>60</v>
      </c>
      <c r="H471" s="24">
        <f>+G471*F471</f>
        <v>0</v>
      </c>
      <c r="I471" s="16">
        <v>60</v>
      </c>
      <c r="J471" s="12">
        <f>+I471*F471</f>
        <v>0</v>
      </c>
      <c r="K471" s="14">
        <f>+K470</f>
        <v>-834.18</v>
      </c>
      <c r="L471" s="13">
        <f>+L470</f>
        <v>308.22</v>
      </c>
      <c r="M471" s="13">
        <f>+K471-L471</f>
        <v>-1142.4</v>
      </c>
      <c r="N471" s="24">
        <f>+M471*F471</f>
        <v>0</v>
      </c>
      <c r="O471" s="15">
        <f>+N471+J471+H471</f>
        <v>0</v>
      </c>
    </row>
    <row r="472" spans="4:15" ht="14.25" thickBot="1">
      <c r="D472" s="93"/>
      <c r="E472" s="5" t="s">
        <v>19</v>
      </c>
      <c r="F472" s="25"/>
      <c r="G472" s="7">
        <v>60</v>
      </c>
      <c r="H472" s="24">
        <f>+G472*F472</f>
        <v>0</v>
      </c>
      <c r="I472" s="16">
        <v>60</v>
      </c>
      <c r="J472" s="12">
        <f>+I472*F472</f>
        <v>0</v>
      </c>
      <c r="K472" s="14">
        <f>+K470</f>
        <v>-834.18</v>
      </c>
      <c r="L472" s="13">
        <f>+L470</f>
        <v>308.22</v>
      </c>
      <c r="M472" s="13">
        <f>+K472-L472</f>
        <v>-1142.4</v>
      </c>
      <c r="N472" s="24">
        <f>+M472*F472</f>
        <v>0</v>
      </c>
      <c r="O472" s="15">
        <f>+N472+J472+H472</f>
        <v>0</v>
      </c>
    </row>
    <row r="473" spans="4:15" ht="14.25" thickBot="1">
      <c r="D473" s="93"/>
      <c r="E473" s="27" t="s">
        <v>5</v>
      </c>
      <c r="F473" s="34">
        <f>SUM(F470:F472)</f>
        <v>0</v>
      </c>
      <c r="G473" s="8"/>
      <c r="H473" s="26">
        <f>SUM(H470:H472)</f>
        <v>0</v>
      </c>
      <c r="I473" s="9"/>
      <c r="J473" s="9">
        <f>SUM(J470:J472)</f>
        <v>0</v>
      </c>
      <c r="K473" s="9"/>
      <c r="L473" s="9"/>
      <c r="M473" s="9"/>
      <c r="N473" s="44">
        <f>SUM(N470:N472)</f>
        <v>0</v>
      </c>
      <c r="O473" s="10">
        <f>SUM(O470:O472)</f>
        <v>0</v>
      </c>
    </row>
    <row r="474" ht="14.25" thickBot="1"/>
    <row r="475" spans="4:15" ht="15" thickBot="1">
      <c r="D475" s="17" t="s">
        <v>4</v>
      </c>
      <c r="E475" s="18"/>
      <c r="F475" s="19">
        <f>SUM(F473,F469,F465,F461,F457,F453,F449,F445)</f>
        <v>0</v>
      </c>
      <c r="G475" s="19"/>
      <c r="H475" s="26">
        <f>SUM(H473,H469,H465,H461,H457,H453,H449,H445)</f>
        <v>0</v>
      </c>
      <c r="I475" s="20"/>
      <c r="J475" s="20">
        <f>SUM(J473,J469,J465,J461,J457,J453,J449,J445)</f>
        <v>0</v>
      </c>
      <c r="K475" s="20"/>
      <c r="L475" s="20"/>
      <c r="M475" s="20"/>
      <c r="N475" s="20">
        <f>SUM(N473,N469,N465,N461,N457,N453,N449,N445)</f>
        <v>0</v>
      </c>
      <c r="O475" s="64">
        <f>SUM(O473,O469,O465,O461,O457,O453,O449,O445)</f>
        <v>0</v>
      </c>
    </row>
    <row r="477" ht="14.25" thickBot="1"/>
    <row r="478" spans="4:15" ht="14.25" thickBot="1">
      <c r="D478" s="38" t="s">
        <v>7</v>
      </c>
      <c r="E478" s="76" t="s">
        <v>20</v>
      </c>
      <c r="F478" s="91" t="s">
        <v>16</v>
      </c>
      <c r="G478" s="91" t="s">
        <v>1</v>
      </c>
      <c r="H478" s="91"/>
      <c r="I478" s="91" t="s">
        <v>2</v>
      </c>
      <c r="J478" s="91"/>
      <c r="K478" s="91" t="s">
        <v>3</v>
      </c>
      <c r="L478" s="91"/>
      <c r="M478" s="91"/>
      <c r="N478" s="91"/>
      <c r="O478" s="89" t="s">
        <v>8</v>
      </c>
    </row>
    <row r="479" spans="4:15" ht="14.25" thickBot="1">
      <c r="D479" s="95" t="s">
        <v>32</v>
      </c>
      <c r="E479" s="76"/>
      <c r="F479" s="92"/>
      <c r="G479" s="71" t="s">
        <v>12</v>
      </c>
      <c r="H479" s="73" t="s">
        <v>5</v>
      </c>
      <c r="I479" s="28" t="s">
        <v>18</v>
      </c>
      <c r="J479" s="73" t="s">
        <v>5</v>
      </c>
      <c r="K479" s="11" t="s">
        <v>9</v>
      </c>
      <c r="L479" s="4" t="s">
        <v>10</v>
      </c>
      <c r="M479" s="90" t="s">
        <v>11</v>
      </c>
      <c r="N479" s="90"/>
      <c r="O479" s="89"/>
    </row>
    <row r="480" spans="4:15" ht="13.5">
      <c r="D480" s="95"/>
      <c r="E480" s="76"/>
      <c r="F480" s="3" t="s">
        <v>17</v>
      </c>
      <c r="G480" s="72"/>
      <c r="H480" s="73"/>
      <c r="I480" s="29" t="s">
        <v>12</v>
      </c>
      <c r="J480" s="73"/>
      <c r="K480" s="11" t="s">
        <v>12</v>
      </c>
      <c r="L480" s="4" t="s">
        <v>12</v>
      </c>
      <c r="M480" s="30" t="s">
        <v>12</v>
      </c>
      <c r="N480" s="4" t="s">
        <v>13</v>
      </c>
      <c r="O480" s="89"/>
    </row>
    <row r="481" spans="4:15" ht="13.5">
      <c r="D481" s="87">
        <v>18</v>
      </c>
      <c r="E481" s="22" t="s">
        <v>14</v>
      </c>
      <c r="F481" s="32"/>
      <c r="G481" s="6">
        <v>112</v>
      </c>
      <c r="H481" s="24">
        <f>+G481*F481</f>
        <v>0</v>
      </c>
      <c r="I481" s="16">
        <v>74.48</v>
      </c>
      <c r="J481" s="12">
        <f>+I481*F481</f>
        <v>0</v>
      </c>
      <c r="K481" s="14">
        <v>0</v>
      </c>
      <c r="L481" s="13">
        <v>28.96</v>
      </c>
      <c r="M481" s="13">
        <v>0</v>
      </c>
      <c r="N481" s="24">
        <f>+M481*F481</f>
        <v>0</v>
      </c>
      <c r="O481" s="15">
        <f>+N481+J481+H481</f>
        <v>0</v>
      </c>
    </row>
    <row r="482" spans="4:15" ht="13.5">
      <c r="D482" s="87"/>
      <c r="E482" s="5" t="s">
        <v>15</v>
      </c>
      <c r="F482" s="33"/>
      <c r="G482" s="7">
        <v>108</v>
      </c>
      <c r="H482" s="24">
        <f>+G482*F482</f>
        <v>0</v>
      </c>
      <c r="I482" s="16">
        <v>74.48</v>
      </c>
      <c r="J482" s="12">
        <f>+I482*F482</f>
        <v>0</v>
      </c>
      <c r="K482" s="14">
        <f>+K481</f>
        <v>0</v>
      </c>
      <c r="L482" s="13">
        <f>+L481</f>
        <v>28.96</v>
      </c>
      <c r="M482" s="13">
        <f>+M481</f>
        <v>0</v>
      </c>
      <c r="N482" s="24">
        <f>+M482*F482</f>
        <v>0</v>
      </c>
      <c r="O482" s="15">
        <f>+N482+J482+H482</f>
        <v>0</v>
      </c>
    </row>
    <row r="483" spans="4:15" ht="14.25" thickBot="1">
      <c r="D483" s="87"/>
      <c r="E483" s="5" t="s">
        <v>19</v>
      </c>
      <c r="F483" s="33"/>
      <c r="G483" s="7">
        <v>0</v>
      </c>
      <c r="H483" s="24">
        <f>+G483*F483</f>
        <v>0</v>
      </c>
      <c r="I483" s="16">
        <v>74.48</v>
      </c>
      <c r="J483" s="12">
        <f>+I483*F483</f>
        <v>0</v>
      </c>
      <c r="K483" s="14">
        <f>+K481</f>
        <v>0</v>
      </c>
      <c r="L483" s="13">
        <f>+L481</f>
        <v>28.96</v>
      </c>
      <c r="M483" s="13">
        <f>+M481</f>
        <v>0</v>
      </c>
      <c r="N483" s="24">
        <f>+M483*F483</f>
        <v>0</v>
      </c>
      <c r="O483" s="15">
        <f>+N483+J483+H483</f>
        <v>0</v>
      </c>
    </row>
    <row r="484" spans="4:15" ht="14.25" thickBot="1">
      <c r="D484" s="87"/>
      <c r="E484" s="27" t="s">
        <v>5</v>
      </c>
      <c r="F484" s="34">
        <f>SUM(F481:F483)</f>
        <v>0</v>
      </c>
      <c r="G484" s="8"/>
      <c r="H484" s="26">
        <f>SUM(H481:H483)</f>
        <v>0</v>
      </c>
      <c r="I484" s="9"/>
      <c r="J484" s="9">
        <f>SUM(J481:J483)</f>
        <v>0</v>
      </c>
      <c r="K484" s="9"/>
      <c r="L484" s="9"/>
      <c r="M484" s="9"/>
      <c r="N484" s="44">
        <f>SUM(N481:N483)</f>
        <v>0</v>
      </c>
      <c r="O484" s="10">
        <f>SUM(O481:O483)</f>
        <v>0</v>
      </c>
    </row>
    <row r="485" spans="4:15" ht="13.5">
      <c r="D485" s="86">
        <v>19</v>
      </c>
      <c r="E485" s="22" t="s">
        <v>14</v>
      </c>
      <c r="F485" s="23"/>
      <c r="G485" s="6">
        <v>112</v>
      </c>
      <c r="H485" s="24">
        <f>+G485*F485</f>
        <v>0</v>
      </c>
      <c r="I485" s="16">
        <v>73.03</v>
      </c>
      <c r="J485" s="12">
        <f>+I485*F485</f>
        <v>0</v>
      </c>
      <c r="K485" s="14">
        <v>0</v>
      </c>
      <c r="L485" s="13">
        <v>38.44</v>
      </c>
      <c r="M485" s="13">
        <v>0</v>
      </c>
      <c r="N485" s="24">
        <f>+M485*F485</f>
        <v>0</v>
      </c>
      <c r="O485" s="15">
        <f>+N485+J485+H485</f>
        <v>0</v>
      </c>
    </row>
    <row r="486" spans="4:15" ht="13.5">
      <c r="D486" s="86"/>
      <c r="E486" s="5" t="s">
        <v>15</v>
      </c>
      <c r="F486" s="25"/>
      <c r="G486" s="7">
        <v>108</v>
      </c>
      <c r="H486" s="24">
        <f>+G486*F486</f>
        <v>0</v>
      </c>
      <c r="I486" s="16">
        <v>73.03</v>
      </c>
      <c r="J486" s="12">
        <f>+I486*F486</f>
        <v>0</v>
      </c>
      <c r="K486" s="14">
        <f>+K485</f>
        <v>0</v>
      </c>
      <c r="L486" s="13">
        <f>+L485</f>
        <v>38.44</v>
      </c>
      <c r="M486" s="13">
        <f>+M485</f>
        <v>0</v>
      </c>
      <c r="N486" s="24">
        <f>+M486*F486</f>
        <v>0</v>
      </c>
      <c r="O486" s="15">
        <f>+N486+J486+H486</f>
        <v>0</v>
      </c>
    </row>
    <row r="487" spans="4:15" ht="14.25" thickBot="1">
      <c r="D487" s="86"/>
      <c r="E487" s="5" t="s">
        <v>19</v>
      </c>
      <c r="F487" s="25"/>
      <c r="G487" s="7">
        <v>0</v>
      </c>
      <c r="H487" s="24">
        <f>+G487*F487</f>
        <v>0</v>
      </c>
      <c r="I487" s="16">
        <v>73.03</v>
      </c>
      <c r="J487" s="12">
        <f>+I487*F487</f>
        <v>0</v>
      </c>
      <c r="K487" s="14">
        <f>+K485</f>
        <v>0</v>
      </c>
      <c r="L487" s="13">
        <f>+L485</f>
        <v>38.44</v>
      </c>
      <c r="M487" s="13">
        <f>+M485</f>
        <v>0</v>
      </c>
      <c r="N487" s="24">
        <f>+M487*F487</f>
        <v>0</v>
      </c>
      <c r="O487" s="15">
        <f>+N487+J487+H487</f>
        <v>0</v>
      </c>
    </row>
    <row r="488" spans="4:15" ht="14.25" thickBot="1">
      <c r="D488" s="86"/>
      <c r="E488" s="27" t="s">
        <v>5</v>
      </c>
      <c r="F488" s="34">
        <f>SUM(F485:F487)</f>
        <v>0</v>
      </c>
      <c r="G488" s="8"/>
      <c r="H488" s="26">
        <f>SUM(H485:H487)</f>
        <v>0</v>
      </c>
      <c r="I488" s="9"/>
      <c r="J488" s="9">
        <f>SUM(J485:J487)</f>
        <v>0</v>
      </c>
      <c r="K488" s="9"/>
      <c r="L488" s="9"/>
      <c r="M488" s="9"/>
      <c r="N488" s="44">
        <f>SUM(N485:N487)</f>
        <v>0</v>
      </c>
      <c r="O488" s="10">
        <f>SUM(O485:O487)</f>
        <v>0</v>
      </c>
    </row>
    <row r="489" spans="4:15" ht="13.5">
      <c r="D489" s="79">
        <v>20</v>
      </c>
      <c r="E489" s="22" t="s">
        <v>14</v>
      </c>
      <c r="F489" s="23"/>
      <c r="G489" s="6">
        <v>112</v>
      </c>
      <c r="H489" s="24">
        <f>+G489*F489</f>
        <v>0</v>
      </c>
      <c r="I489" s="31">
        <v>0</v>
      </c>
      <c r="J489" s="12">
        <f>+I489*F489</f>
        <v>0</v>
      </c>
      <c r="K489" s="14">
        <v>0</v>
      </c>
      <c r="L489" s="13">
        <v>111.7</v>
      </c>
      <c r="M489" s="13">
        <v>0</v>
      </c>
      <c r="N489" s="24">
        <f>+M489*F489</f>
        <v>0</v>
      </c>
      <c r="O489" s="15">
        <f>+N489+J489+H489</f>
        <v>0</v>
      </c>
    </row>
    <row r="490" spans="4:15" ht="13.5">
      <c r="D490" s="79"/>
      <c r="E490" s="5" t="s">
        <v>15</v>
      </c>
      <c r="F490" s="25"/>
      <c r="G490" s="7">
        <v>108</v>
      </c>
      <c r="H490" s="24">
        <f>+G490*F490</f>
        <v>0</v>
      </c>
      <c r="I490" s="31">
        <v>0</v>
      </c>
      <c r="J490" s="12">
        <f>+I490*F490</f>
        <v>0</v>
      </c>
      <c r="K490" s="14">
        <f>+K489</f>
        <v>0</v>
      </c>
      <c r="L490" s="13">
        <f>+L489</f>
        <v>111.7</v>
      </c>
      <c r="M490" s="13">
        <f>+M489</f>
        <v>0</v>
      </c>
      <c r="N490" s="24">
        <f>+M490*F490</f>
        <v>0</v>
      </c>
      <c r="O490" s="15">
        <f>+N490+J490+H490</f>
        <v>0</v>
      </c>
    </row>
    <row r="491" spans="4:15" ht="14.25" thickBot="1">
      <c r="D491" s="79"/>
      <c r="E491" s="5" t="s">
        <v>19</v>
      </c>
      <c r="F491" s="25"/>
      <c r="G491" s="7">
        <v>0</v>
      </c>
      <c r="H491" s="24">
        <f>+G491*F491</f>
        <v>0</v>
      </c>
      <c r="I491" s="31">
        <v>0</v>
      </c>
      <c r="J491" s="12">
        <f>+I491*F491</f>
        <v>0</v>
      </c>
      <c r="K491" s="14">
        <f>+K489</f>
        <v>0</v>
      </c>
      <c r="L491" s="13">
        <f>+L489</f>
        <v>111.7</v>
      </c>
      <c r="M491" s="13">
        <f>+M489</f>
        <v>0</v>
      </c>
      <c r="N491" s="24">
        <f>+M491*F491</f>
        <v>0</v>
      </c>
      <c r="O491" s="15">
        <f>+N491+J491+H491</f>
        <v>0</v>
      </c>
    </row>
    <row r="492" spans="4:15" ht="14.25" thickBot="1">
      <c r="D492" s="79"/>
      <c r="E492" s="27" t="s">
        <v>5</v>
      </c>
      <c r="F492" s="34">
        <f>SUM(F489:F491)</f>
        <v>0</v>
      </c>
      <c r="G492" s="8"/>
      <c r="H492" s="26">
        <f>SUM(H489:H491)</f>
        <v>0</v>
      </c>
      <c r="I492" s="9"/>
      <c r="J492" s="9">
        <f>SUM(J489:J491)</f>
        <v>0</v>
      </c>
      <c r="K492" s="9"/>
      <c r="L492" s="9"/>
      <c r="M492" s="9"/>
      <c r="N492" s="44">
        <f>SUM(N489:N491)</f>
        <v>0</v>
      </c>
      <c r="O492" s="10">
        <f>SUM(O489:O491)</f>
        <v>0</v>
      </c>
    </row>
    <row r="493" spans="4:15" ht="13.5">
      <c r="D493" s="95">
        <v>21</v>
      </c>
      <c r="E493" s="22" t="s">
        <v>14</v>
      </c>
      <c r="F493" s="23"/>
      <c r="G493" s="31">
        <v>0</v>
      </c>
      <c r="H493" s="24">
        <f>+G493*F493</f>
        <v>0</v>
      </c>
      <c r="I493" s="31">
        <v>0</v>
      </c>
      <c r="J493" s="12">
        <f>+I493*F493</f>
        <v>0</v>
      </c>
      <c r="K493" s="14"/>
      <c r="L493" s="13"/>
      <c r="M493" s="13">
        <f>+K493-L493</f>
        <v>0</v>
      </c>
      <c r="N493" s="24">
        <f>+M493*F493</f>
        <v>0</v>
      </c>
      <c r="O493" s="15">
        <f>+N493+J493+H493</f>
        <v>0</v>
      </c>
    </row>
    <row r="494" spans="4:15" ht="13.5">
      <c r="D494" s="95"/>
      <c r="E494" s="5" t="s">
        <v>15</v>
      </c>
      <c r="F494" s="25"/>
      <c r="G494" s="31">
        <v>0</v>
      </c>
      <c r="H494" s="24">
        <f>+G494*F494</f>
        <v>0</v>
      </c>
      <c r="I494" s="31">
        <v>0</v>
      </c>
      <c r="J494" s="12">
        <f>+I494*F494</f>
        <v>0</v>
      </c>
      <c r="K494" s="14"/>
      <c r="L494" s="13"/>
      <c r="M494" s="13">
        <f>+M493</f>
        <v>0</v>
      </c>
      <c r="N494" s="24">
        <f>+M494*F494</f>
        <v>0</v>
      </c>
      <c r="O494" s="15">
        <f>+N494+J494+H494</f>
        <v>0</v>
      </c>
    </row>
    <row r="495" spans="4:15" ht="14.25" thickBot="1">
      <c r="D495" s="95"/>
      <c r="E495" s="5" t="s">
        <v>19</v>
      </c>
      <c r="F495" s="25"/>
      <c r="G495" s="31">
        <v>0</v>
      </c>
      <c r="H495" s="24">
        <f>+G495*F495</f>
        <v>0</v>
      </c>
      <c r="I495" s="31">
        <v>0</v>
      </c>
      <c r="J495" s="12">
        <f>+I495*F495</f>
        <v>0</v>
      </c>
      <c r="K495" s="14"/>
      <c r="L495" s="13"/>
      <c r="M495" s="13">
        <f>+M493</f>
        <v>0</v>
      </c>
      <c r="N495" s="24">
        <f>+M495*F495</f>
        <v>0</v>
      </c>
      <c r="O495" s="15">
        <f>+N495+J495+H495</f>
        <v>0</v>
      </c>
    </row>
    <row r="496" spans="4:15" ht="14.25" thickBot="1">
      <c r="D496" s="95"/>
      <c r="E496" s="27" t="s">
        <v>5</v>
      </c>
      <c r="F496" s="34">
        <f>SUM(F493:F495)</f>
        <v>0</v>
      </c>
      <c r="G496" s="8"/>
      <c r="H496" s="26">
        <f>SUM(H493:H495)</f>
        <v>0</v>
      </c>
      <c r="I496" s="9"/>
      <c r="J496" s="9">
        <f>SUM(J493:J495)</f>
        <v>0</v>
      </c>
      <c r="K496" s="9"/>
      <c r="L496" s="9"/>
      <c r="M496" s="9"/>
      <c r="N496" s="44">
        <f>SUM(N493:N495)</f>
        <v>0</v>
      </c>
      <c r="O496" s="10">
        <f>SUM(O493:O495)</f>
        <v>0</v>
      </c>
    </row>
    <row r="497" spans="4:15" ht="13.5">
      <c r="D497" s="87">
        <v>22</v>
      </c>
      <c r="E497" s="22" t="s">
        <v>14</v>
      </c>
      <c r="F497" s="23"/>
      <c r="G497" s="31">
        <v>0</v>
      </c>
      <c r="H497" s="24">
        <f>+G497*F497</f>
        <v>0</v>
      </c>
      <c r="I497" s="31">
        <v>0</v>
      </c>
      <c r="J497" s="12">
        <f>+I497*F497</f>
        <v>0</v>
      </c>
      <c r="K497" s="14">
        <v>0</v>
      </c>
      <c r="L497" s="13">
        <v>59.6</v>
      </c>
      <c r="M497" s="13">
        <v>0</v>
      </c>
      <c r="N497" s="24">
        <f>+M497*F497</f>
        <v>0</v>
      </c>
      <c r="O497" s="15">
        <f>+N497+J497+H497</f>
        <v>0</v>
      </c>
    </row>
    <row r="498" spans="4:15" ht="13.5">
      <c r="D498" s="87"/>
      <c r="E498" s="5" t="s">
        <v>15</v>
      </c>
      <c r="F498" s="25"/>
      <c r="G498" s="31">
        <v>0</v>
      </c>
      <c r="H498" s="24">
        <f>+G498*F498</f>
        <v>0</v>
      </c>
      <c r="I498" s="31">
        <v>0</v>
      </c>
      <c r="J498" s="12">
        <f>+I498*F498</f>
        <v>0</v>
      </c>
      <c r="K498" s="14">
        <f>+K497</f>
        <v>0</v>
      </c>
      <c r="L498" s="13">
        <f>+L497</f>
        <v>59.6</v>
      </c>
      <c r="M498" s="13">
        <f>+M497</f>
        <v>0</v>
      </c>
      <c r="N498" s="24">
        <f>+M498*F498</f>
        <v>0</v>
      </c>
      <c r="O498" s="15">
        <f>+N498+J498+H498</f>
        <v>0</v>
      </c>
    </row>
    <row r="499" spans="4:15" ht="14.25" thickBot="1">
      <c r="D499" s="87"/>
      <c r="E499" s="5" t="s">
        <v>19</v>
      </c>
      <c r="F499" s="25"/>
      <c r="G499" s="31">
        <v>0</v>
      </c>
      <c r="H499" s="24">
        <f>+G499*F499</f>
        <v>0</v>
      </c>
      <c r="I499" s="31">
        <v>0</v>
      </c>
      <c r="J499" s="12">
        <f>+I499*F499</f>
        <v>0</v>
      </c>
      <c r="K499" s="14">
        <f>+K497</f>
        <v>0</v>
      </c>
      <c r="L499" s="13">
        <f>+L497</f>
        <v>59.6</v>
      </c>
      <c r="M499" s="13">
        <f>+M497</f>
        <v>0</v>
      </c>
      <c r="N499" s="24">
        <f>+M499*F499</f>
        <v>0</v>
      </c>
      <c r="O499" s="15">
        <f>+N499+J499+H499</f>
        <v>0</v>
      </c>
    </row>
    <row r="500" spans="4:15" ht="14.25" thickBot="1">
      <c r="D500" s="87"/>
      <c r="E500" s="27" t="s">
        <v>5</v>
      </c>
      <c r="F500" s="34">
        <f>SUM(F497:F499)</f>
        <v>0</v>
      </c>
      <c r="G500" s="8"/>
      <c r="H500" s="26">
        <f>SUM(H497:H499)</f>
        <v>0</v>
      </c>
      <c r="I500" s="9"/>
      <c r="J500" s="9">
        <f>SUM(J497:J499)</f>
        <v>0</v>
      </c>
      <c r="K500" s="9"/>
      <c r="L500" s="9"/>
      <c r="M500" s="9"/>
      <c r="N500" s="44">
        <f>SUM(N497:N499)</f>
        <v>0</v>
      </c>
      <c r="O500" s="10">
        <f>SUM(O497:O499)</f>
        <v>0</v>
      </c>
    </row>
    <row r="501" spans="4:15" ht="13.5">
      <c r="D501" s="96">
        <v>23</v>
      </c>
      <c r="E501" s="22" t="s">
        <v>14</v>
      </c>
      <c r="F501" s="39"/>
      <c r="G501" s="6">
        <v>112</v>
      </c>
      <c r="H501" s="24">
        <f>+G501*F501</f>
        <v>0</v>
      </c>
      <c r="I501" s="16">
        <v>88.16</v>
      </c>
      <c r="J501" s="12">
        <f>+I501*F501</f>
        <v>0</v>
      </c>
      <c r="K501" s="14">
        <v>0</v>
      </c>
      <c r="L501" s="13">
        <v>123.26</v>
      </c>
      <c r="M501" s="13">
        <v>0</v>
      </c>
      <c r="N501" s="24">
        <f>+M501*F501</f>
        <v>0</v>
      </c>
      <c r="O501" s="15">
        <f>+N501+J501+H501</f>
        <v>0</v>
      </c>
    </row>
    <row r="502" spans="4:15" ht="13.5">
      <c r="D502" s="96"/>
      <c r="E502" s="5" t="s">
        <v>15</v>
      </c>
      <c r="F502" s="25"/>
      <c r="G502" s="7">
        <v>108</v>
      </c>
      <c r="H502" s="24">
        <f>+G502*F502</f>
        <v>0</v>
      </c>
      <c r="I502" s="16">
        <v>88.16</v>
      </c>
      <c r="J502" s="12">
        <f>+I502*F502</f>
        <v>0</v>
      </c>
      <c r="K502" s="14">
        <f>+K501</f>
        <v>0</v>
      </c>
      <c r="L502" s="13">
        <f>+L501</f>
        <v>123.26</v>
      </c>
      <c r="M502" s="13">
        <f>+M501</f>
        <v>0</v>
      </c>
      <c r="N502" s="24">
        <f>+M502*F502</f>
        <v>0</v>
      </c>
      <c r="O502" s="15">
        <f>+N502+J502+H502</f>
        <v>0</v>
      </c>
    </row>
    <row r="503" spans="4:15" ht="14.25" thickBot="1">
      <c r="D503" s="96"/>
      <c r="E503" s="5" t="s">
        <v>19</v>
      </c>
      <c r="F503" s="25"/>
      <c r="G503" s="7">
        <v>0</v>
      </c>
      <c r="H503" s="24">
        <f>+G503*F503</f>
        <v>0</v>
      </c>
      <c r="I503" s="16">
        <v>88.16</v>
      </c>
      <c r="J503" s="12">
        <f>+I503*F503</f>
        <v>0</v>
      </c>
      <c r="K503" s="14">
        <f>+K501</f>
        <v>0</v>
      </c>
      <c r="L503" s="13">
        <f>+L501</f>
        <v>123.26</v>
      </c>
      <c r="M503" s="13">
        <f>+M501</f>
        <v>0</v>
      </c>
      <c r="N503" s="24">
        <f>+M503*F503</f>
        <v>0</v>
      </c>
      <c r="O503" s="15">
        <f>+N503+J503+H503</f>
        <v>0</v>
      </c>
    </row>
    <row r="504" spans="4:15" ht="14.25" thickBot="1">
      <c r="D504" s="96"/>
      <c r="E504" s="27" t="s">
        <v>5</v>
      </c>
      <c r="F504" s="34">
        <f>SUM(F501:F503)</f>
        <v>0</v>
      </c>
      <c r="G504" s="8"/>
      <c r="H504" s="26">
        <f>SUM(H501:H503)</f>
        <v>0</v>
      </c>
      <c r="I504" s="9"/>
      <c r="J504" s="9">
        <f>SUM(J501:J503)</f>
        <v>0</v>
      </c>
      <c r="K504" s="9"/>
      <c r="L504" s="9"/>
      <c r="M504" s="9"/>
      <c r="N504" s="44">
        <f>SUM(N501:N503)</f>
        <v>0</v>
      </c>
      <c r="O504" s="10">
        <f>SUM(O501:O503)</f>
        <v>0</v>
      </c>
    </row>
    <row r="505" spans="4:15" ht="13.5">
      <c r="D505" s="86">
        <v>24</v>
      </c>
      <c r="E505" s="22" t="s">
        <v>14</v>
      </c>
      <c r="F505" s="23"/>
      <c r="G505" s="6">
        <v>60</v>
      </c>
      <c r="H505" s="24">
        <f>+G505*F505</f>
        <v>0</v>
      </c>
      <c r="I505" s="16">
        <v>60</v>
      </c>
      <c r="J505" s="12">
        <f>+I505*F505</f>
        <v>0</v>
      </c>
      <c r="K505" s="14">
        <v>0</v>
      </c>
      <c r="L505" s="13">
        <v>193.44</v>
      </c>
      <c r="M505" s="13">
        <v>0</v>
      </c>
      <c r="N505" s="24">
        <f>+M505*F505</f>
        <v>0</v>
      </c>
      <c r="O505" s="15">
        <f>+N505+J505+H505</f>
        <v>0</v>
      </c>
    </row>
    <row r="506" spans="4:15" ht="13.5">
      <c r="D506" s="86"/>
      <c r="E506" s="5" t="s">
        <v>15</v>
      </c>
      <c r="F506" s="25"/>
      <c r="G506" s="7">
        <v>60</v>
      </c>
      <c r="H506" s="24">
        <f>+G506*F506</f>
        <v>0</v>
      </c>
      <c r="I506" s="16">
        <v>60</v>
      </c>
      <c r="J506" s="12">
        <f>+I506*F506</f>
        <v>0</v>
      </c>
      <c r="K506" s="14">
        <f>+K505</f>
        <v>0</v>
      </c>
      <c r="L506" s="13">
        <f>+L505</f>
        <v>193.44</v>
      </c>
      <c r="M506" s="13">
        <f>+M505</f>
        <v>0</v>
      </c>
      <c r="N506" s="24">
        <f>+M506*F506</f>
        <v>0</v>
      </c>
      <c r="O506" s="15">
        <f>+N506+J506+H506</f>
        <v>0</v>
      </c>
    </row>
    <row r="507" spans="4:15" ht="14.25" thickBot="1">
      <c r="D507" s="86"/>
      <c r="E507" s="5" t="s">
        <v>19</v>
      </c>
      <c r="F507" s="25"/>
      <c r="G507" s="7">
        <v>60</v>
      </c>
      <c r="H507" s="24">
        <f>+G507*F507</f>
        <v>0</v>
      </c>
      <c r="I507" s="16">
        <v>60</v>
      </c>
      <c r="J507" s="12">
        <f>+I507*F507</f>
        <v>0</v>
      </c>
      <c r="K507" s="14">
        <f>+K505</f>
        <v>0</v>
      </c>
      <c r="L507" s="13">
        <f>+L505</f>
        <v>193.44</v>
      </c>
      <c r="M507" s="13">
        <f>+M505</f>
        <v>0</v>
      </c>
      <c r="N507" s="24">
        <f>+M507*F507</f>
        <v>0</v>
      </c>
      <c r="O507" s="15">
        <f>+N507+J507+H507</f>
        <v>0</v>
      </c>
    </row>
    <row r="508" spans="4:15" ht="14.25" thickBot="1">
      <c r="D508" s="86"/>
      <c r="E508" s="27" t="s">
        <v>5</v>
      </c>
      <c r="F508" s="34">
        <f>SUM(F505:F507)</f>
        <v>0</v>
      </c>
      <c r="G508" s="8"/>
      <c r="H508" s="26">
        <f>SUM(H505:H507)</f>
        <v>0</v>
      </c>
      <c r="I508" s="9"/>
      <c r="J508" s="9">
        <f>SUM(J505:J507)</f>
        <v>0</v>
      </c>
      <c r="K508" s="9"/>
      <c r="L508" s="9"/>
      <c r="M508" s="9"/>
      <c r="N508" s="44">
        <f>SUM(N505:N507)</f>
        <v>0</v>
      </c>
      <c r="O508" s="10">
        <f>SUM(O505:O507)</f>
        <v>0</v>
      </c>
    </row>
    <row r="509" spans="4:15" ht="14.25" thickBot="1">
      <c r="D509" s="93">
        <v>25</v>
      </c>
      <c r="E509" s="22" t="s">
        <v>14</v>
      </c>
      <c r="F509" s="39"/>
      <c r="G509" s="6">
        <v>60</v>
      </c>
      <c r="H509" s="24">
        <f>+G509*F509</f>
        <v>0</v>
      </c>
      <c r="I509" s="16">
        <v>60</v>
      </c>
      <c r="J509" s="12">
        <f>+I509*F509</f>
        <v>0</v>
      </c>
      <c r="K509" s="14">
        <v>0</v>
      </c>
      <c r="L509" s="13">
        <v>308.22</v>
      </c>
      <c r="M509" s="13">
        <v>0</v>
      </c>
      <c r="N509" s="24">
        <f>+M509*F509</f>
        <v>0</v>
      </c>
      <c r="O509" s="15">
        <f>+N509+J509+H509</f>
        <v>0</v>
      </c>
    </row>
    <row r="510" spans="4:15" ht="14.25" thickBot="1">
      <c r="D510" s="93"/>
      <c r="E510" s="5" t="s">
        <v>15</v>
      </c>
      <c r="F510" s="25"/>
      <c r="G510" s="7">
        <v>60</v>
      </c>
      <c r="H510" s="24">
        <f>+G510*F510</f>
        <v>0</v>
      </c>
      <c r="I510" s="16">
        <v>60</v>
      </c>
      <c r="J510" s="12">
        <f>+I510*F510</f>
        <v>0</v>
      </c>
      <c r="K510" s="14">
        <f>+K509</f>
        <v>0</v>
      </c>
      <c r="L510" s="13">
        <f>+L509</f>
        <v>308.22</v>
      </c>
      <c r="M510" s="13">
        <f>+M509</f>
        <v>0</v>
      </c>
      <c r="N510" s="24">
        <f>+M510*F510</f>
        <v>0</v>
      </c>
      <c r="O510" s="15">
        <f>+N510+J510+H510</f>
        <v>0</v>
      </c>
    </row>
    <row r="511" spans="4:15" ht="14.25" thickBot="1">
      <c r="D511" s="93"/>
      <c r="E511" s="5" t="s">
        <v>19</v>
      </c>
      <c r="F511" s="25"/>
      <c r="G511" s="7">
        <v>60</v>
      </c>
      <c r="H511" s="24">
        <f>+G511*F511</f>
        <v>0</v>
      </c>
      <c r="I511" s="16">
        <v>60</v>
      </c>
      <c r="J511" s="12">
        <f>+I511*F511</f>
        <v>0</v>
      </c>
      <c r="K511" s="14">
        <f>+K509</f>
        <v>0</v>
      </c>
      <c r="L511" s="13">
        <f>+L509</f>
        <v>308.22</v>
      </c>
      <c r="M511" s="13">
        <f>+M509</f>
        <v>0</v>
      </c>
      <c r="N511" s="24">
        <f>+M511*F511</f>
        <v>0</v>
      </c>
      <c r="O511" s="15">
        <f>+N511+J511+H511</f>
        <v>0</v>
      </c>
    </row>
    <row r="512" spans="4:15" ht="14.25" thickBot="1">
      <c r="D512" s="93"/>
      <c r="E512" s="27" t="s">
        <v>5</v>
      </c>
      <c r="F512" s="34">
        <f>SUM(F509:F511)</f>
        <v>0</v>
      </c>
      <c r="G512" s="8"/>
      <c r="H512" s="26">
        <f>SUM(H509:H511)</f>
        <v>0</v>
      </c>
      <c r="I512" s="9"/>
      <c r="J512" s="9">
        <f>SUM(J509:J511)</f>
        <v>0</v>
      </c>
      <c r="K512" s="9"/>
      <c r="L512" s="9"/>
      <c r="M512" s="9"/>
      <c r="N512" s="44">
        <f>SUM(N509:N511)</f>
        <v>0</v>
      </c>
      <c r="O512" s="10">
        <f>SUM(O509:O511)</f>
        <v>0</v>
      </c>
    </row>
    <row r="513" ht="14.25" thickBot="1"/>
    <row r="514" spans="4:15" ht="15" thickBot="1">
      <c r="D514" s="17" t="s">
        <v>4</v>
      </c>
      <c r="E514" s="18"/>
      <c r="F514" s="19">
        <f>SUM(F512,F508,F504,F500,F496,F492,F488,F484)</f>
        <v>0</v>
      </c>
      <c r="G514" s="19"/>
      <c r="H514" s="26">
        <f>SUM(H512,H508,H504,H500,H496,H492,H488,H484)</f>
        <v>0</v>
      </c>
      <c r="I514" s="20"/>
      <c r="J514" s="20">
        <f>SUM(J512,J508,J504,J500,J496,J492,J488,J484)</f>
        <v>0</v>
      </c>
      <c r="K514" s="20"/>
      <c r="L514" s="20"/>
      <c r="M514" s="20"/>
      <c r="N514" s="20">
        <f>SUM(N512,N508,N504,N500,N496,N492,N488,N484)</f>
        <v>0</v>
      </c>
      <c r="O514" s="64">
        <f>SUM(O512,O508,O504,O500,O496,O492,O488,O484)</f>
        <v>0</v>
      </c>
    </row>
  </sheetData>
  <sheetProtection selectLockedCells="1" selectUnlockedCells="1"/>
  <mergeCells count="252">
    <mergeCell ref="D497:D500"/>
    <mergeCell ref="D501:D504"/>
    <mergeCell ref="D505:D508"/>
    <mergeCell ref="D509:D512"/>
    <mergeCell ref="D481:D484"/>
    <mergeCell ref="D485:D488"/>
    <mergeCell ref="D489:D492"/>
    <mergeCell ref="D493:D496"/>
    <mergeCell ref="K478:N478"/>
    <mergeCell ref="O478:O480"/>
    <mergeCell ref="D479:D480"/>
    <mergeCell ref="G479:G480"/>
    <mergeCell ref="H479:H480"/>
    <mergeCell ref="J479:J480"/>
    <mergeCell ref="M479:N479"/>
    <mergeCell ref="E478:E480"/>
    <mergeCell ref="F478:F479"/>
    <mergeCell ref="G478:H478"/>
    <mergeCell ref="I478:J478"/>
    <mergeCell ref="D458:D461"/>
    <mergeCell ref="D462:D465"/>
    <mergeCell ref="D466:D469"/>
    <mergeCell ref="D470:D473"/>
    <mergeCell ref="D442:D445"/>
    <mergeCell ref="D446:D449"/>
    <mergeCell ref="D450:D453"/>
    <mergeCell ref="D454:D457"/>
    <mergeCell ref="K439:N439"/>
    <mergeCell ref="O439:O441"/>
    <mergeCell ref="D440:D441"/>
    <mergeCell ref="G440:G441"/>
    <mergeCell ref="H440:H441"/>
    <mergeCell ref="J440:J441"/>
    <mergeCell ref="M440:N440"/>
    <mergeCell ref="E439:E441"/>
    <mergeCell ref="F439:F440"/>
    <mergeCell ref="G439:H439"/>
    <mergeCell ref="I439:J439"/>
    <mergeCell ref="D419:D422"/>
    <mergeCell ref="D423:D426"/>
    <mergeCell ref="D427:D430"/>
    <mergeCell ref="D431:D434"/>
    <mergeCell ref="D403:D406"/>
    <mergeCell ref="D407:D410"/>
    <mergeCell ref="D411:D414"/>
    <mergeCell ref="D415:D418"/>
    <mergeCell ref="K400:N400"/>
    <mergeCell ref="O400:O402"/>
    <mergeCell ref="D401:D402"/>
    <mergeCell ref="G401:G402"/>
    <mergeCell ref="H401:H402"/>
    <mergeCell ref="J401:J402"/>
    <mergeCell ref="M401:N401"/>
    <mergeCell ref="E400:E402"/>
    <mergeCell ref="F400:F401"/>
    <mergeCell ref="G400:H400"/>
    <mergeCell ref="I400:J400"/>
    <mergeCell ref="D380:D383"/>
    <mergeCell ref="D384:D387"/>
    <mergeCell ref="D388:D391"/>
    <mergeCell ref="D392:D395"/>
    <mergeCell ref="D364:D367"/>
    <mergeCell ref="D368:D371"/>
    <mergeCell ref="D372:D375"/>
    <mergeCell ref="D376:D379"/>
    <mergeCell ref="K361:N361"/>
    <mergeCell ref="O361:O363"/>
    <mergeCell ref="D362:D363"/>
    <mergeCell ref="G362:G363"/>
    <mergeCell ref="H362:H363"/>
    <mergeCell ref="J362:J363"/>
    <mergeCell ref="M362:N362"/>
    <mergeCell ref="E361:E363"/>
    <mergeCell ref="F361:F362"/>
    <mergeCell ref="G361:H361"/>
    <mergeCell ref="I361:J361"/>
    <mergeCell ref="D341:D344"/>
    <mergeCell ref="D345:D348"/>
    <mergeCell ref="D349:D352"/>
    <mergeCell ref="D353:D356"/>
    <mergeCell ref="D325:D328"/>
    <mergeCell ref="D329:D332"/>
    <mergeCell ref="D333:D336"/>
    <mergeCell ref="D337:D340"/>
    <mergeCell ref="K322:N322"/>
    <mergeCell ref="O322:O324"/>
    <mergeCell ref="D323:D324"/>
    <mergeCell ref="G323:G324"/>
    <mergeCell ref="H323:H324"/>
    <mergeCell ref="J323:J324"/>
    <mergeCell ref="M323:N323"/>
    <mergeCell ref="E322:E324"/>
    <mergeCell ref="F322:F323"/>
    <mergeCell ref="G322:H322"/>
    <mergeCell ref="I322:J322"/>
    <mergeCell ref="D302:D305"/>
    <mergeCell ref="D306:D309"/>
    <mergeCell ref="D310:D313"/>
    <mergeCell ref="D314:D317"/>
    <mergeCell ref="D286:D289"/>
    <mergeCell ref="D290:D293"/>
    <mergeCell ref="D294:D297"/>
    <mergeCell ref="D298:D301"/>
    <mergeCell ref="K283:N283"/>
    <mergeCell ref="O283:O285"/>
    <mergeCell ref="D284:D285"/>
    <mergeCell ref="G284:G285"/>
    <mergeCell ref="H284:H285"/>
    <mergeCell ref="J284:J285"/>
    <mergeCell ref="M284:N284"/>
    <mergeCell ref="E283:E285"/>
    <mergeCell ref="F283:F284"/>
    <mergeCell ref="G283:H283"/>
    <mergeCell ref="I283:J283"/>
    <mergeCell ref="D263:D266"/>
    <mergeCell ref="D267:D270"/>
    <mergeCell ref="D271:D274"/>
    <mergeCell ref="D275:D278"/>
    <mergeCell ref="D247:D250"/>
    <mergeCell ref="D251:D254"/>
    <mergeCell ref="D255:D258"/>
    <mergeCell ref="D259:D262"/>
    <mergeCell ref="K244:N244"/>
    <mergeCell ref="O244:O246"/>
    <mergeCell ref="D245:D246"/>
    <mergeCell ref="G245:G246"/>
    <mergeCell ref="H245:H246"/>
    <mergeCell ref="J245:J246"/>
    <mergeCell ref="M245:N245"/>
    <mergeCell ref="E244:E246"/>
    <mergeCell ref="F244:F245"/>
    <mergeCell ref="G244:H244"/>
    <mergeCell ref="I244:J244"/>
    <mergeCell ref="D224:D227"/>
    <mergeCell ref="D228:D231"/>
    <mergeCell ref="D232:D235"/>
    <mergeCell ref="D236:D239"/>
    <mergeCell ref="D208:D211"/>
    <mergeCell ref="D212:D215"/>
    <mergeCell ref="D216:D219"/>
    <mergeCell ref="D220:D223"/>
    <mergeCell ref="K205:N205"/>
    <mergeCell ref="O205:O207"/>
    <mergeCell ref="D206:D207"/>
    <mergeCell ref="G206:G207"/>
    <mergeCell ref="H206:H207"/>
    <mergeCell ref="J206:J207"/>
    <mergeCell ref="M206:N206"/>
    <mergeCell ref="E205:E207"/>
    <mergeCell ref="F205:F206"/>
    <mergeCell ref="G205:H205"/>
    <mergeCell ref="I205:J205"/>
    <mergeCell ref="D185:D188"/>
    <mergeCell ref="D189:D192"/>
    <mergeCell ref="D193:D196"/>
    <mergeCell ref="D197:D200"/>
    <mergeCell ref="D169:D172"/>
    <mergeCell ref="D173:D176"/>
    <mergeCell ref="D177:D180"/>
    <mergeCell ref="D181:D184"/>
    <mergeCell ref="K166:N166"/>
    <mergeCell ref="O166:O168"/>
    <mergeCell ref="D167:D168"/>
    <mergeCell ref="G167:G168"/>
    <mergeCell ref="H167:H168"/>
    <mergeCell ref="J167:J168"/>
    <mergeCell ref="M167:N167"/>
    <mergeCell ref="E166:E168"/>
    <mergeCell ref="F166:F167"/>
    <mergeCell ref="G166:H166"/>
    <mergeCell ref="I166:J166"/>
    <mergeCell ref="D146:D149"/>
    <mergeCell ref="D150:D153"/>
    <mergeCell ref="D154:D157"/>
    <mergeCell ref="D158:D161"/>
    <mergeCell ref="D130:D133"/>
    <mergeCell ref="D134:D137"/>
    <mergeCell ref="D138:D141"/>
    <mergeCell ref="D142:D145"/>
    <mergeCell ref="I127:J127"/>
    <mergeCell ref="K127:N127"/>
    <mergeCell ref="O127:O129"/>
    <mergeCell ref="D128:D129"/>
    <mergeCell ref="G128:G129"/>
    <mergeCell ref="H128:H129"/>
    <mergeCell ref="J128:J129"/>
    <mergeCell ref="M128:N128"/>
    <mergeCell ref="D119:D122"/>
    <mergeCell ref="E127:E129"/>
    <mergeCell ref="F127:F128"/>
    <mergeCell ref="G127:H127"/>
    <mergeCell ref="D103:D106"/>
    <mergeCell ref="D107:D110"/>
    <mergeCell ref="D111:D114"/>
    <mergeCell ref="D115:D118"/>
    <mergeCell ref="F49:F50"/>
    <mergeCell ref="F9:F10"/>
    <mergeCell ref="M10:N10"/>
    <mergeCell ref="D76:D79"/>
    <mergeCell ref="G50:G51"/>
    <mergeCell ref="H50:H51"/>
    <mergeCell ref="G49:H49"/>
    <mergeCell ref="D24:D27"/>
    <mergeCell ref="D28:D31"/>
    <mergeCell ref="D16:D19"/>
    <mergeCell ref="D7:E7"/>
    <mergeCell ref="E88:E90"/>
    <mergeCell ref="D89:D90"/>
    <mergeCell ref="D68:D71"/>
    <mergeCell ref="D72:D75"/>
    <mergeCell ref="D60:D63"/>
    <mergeCell ref="D64:D67"/>
    <mergeCell ref="D50:D51"/>
    <mergeCell ref="E49:E51"/>
    <mergeCell ref="D52:D55"/>
    <mergeCell ref="D56:D59"/>
    <mergeCell ref="F88:F89"/>
    <mergeCell ref="G88:H88"/>
    <mergeCell ref="G89:G90"/>
    <mergeCell ref="H89:H90"/>
    <mergeCell ref="D80:D83"/>
    <mergeCell ref="O88:O90"/>
    <mergeCell ref="J89:J90"/>
    <mergeCell ref="M89:N89"/>
    <mergeCell ref="K49:N49"/>
    <mergeCell ref="O49:O51"/>
    <mergeCell ref="J50:J51"/>
    <mergeCell ref="M50:N50"/>
    <mergeCell ref="I49:J49"/>
    <mergeCell ref="I88:J88"/>
    <mergeCell ref="K88:N88"/>
    <mergeCell ref="D40:D43"/>
    <mergeCell ref="B32:B35"/>
    <mergeCell ref="C32:C35"/>
    <mergeCell ref="D32:D35"/>
    <mergeCell ref="D99:D102"/>
    <mergeCell ref="G9:H9"/>
    <mergeCell ref="I9:J9"/>
    <mergeCell ref="K9:N9"/>
    <mergeCell ref="D20:D23"/>
    <mergeCell ref="D12:D15"/>
    <mergeCell ref="D95:D98"/>
    <mergeCell ref="J10:J11"/>
    <mergeCell ref="D91:D94"/>
    <mergeCell ref="D36:D39"/>
    <mergeCell ref="O9:O11"/>
    <mergeCell ref="G10:G11"/>
    <mergeCell ref="H10:H11"/>
    <mergeCell ref="B9:B11"/>
    <mergeCell ref="C9:C11"/>
    <mergeCell ref="E9:E11"/>
    <mergeCell ref="D10:D11"/>
  </mergeCells>
  <printOptions/>
  <pageMargins left="0.75" right="0.5402777777777777" top="0.5298611111111111" bottom="0.49027777777777776" header="0.5118055555555555" footer="0.5118055555555555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user001</cp:lastModifiedBy>
  <cp:lastPrinted>2016-05-08T07:29:14Z</cp:lastPrinted>
  <dcterms:created xsi:type="dcterms:W3CDTF">2016-05-08T05:38:21Z</dcterms:created>
  <dcterms:modified xsi:type="dcterms:W3CDTF">2016-07-13T05:04:00Z</dcterms:modified>
  <cp:category/>
  <cp:version/>
  <cp:contentType/>
  <cp:contentStatus/>
</cp:coreProperties>
</file>